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mérleg" sheetId="1" r:id="rId1"/>
    <sheet name="eredménykimutatás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<sst xmlns="http://schemas.openxmlformats.org/spreadsheetml/2006/main" count="163" uniqueCount="129">
  <si>
    <t>Statisztikai számjel</t>
  </si>
  <si>
    <t>2012 év</t>
  </si>
  <si>
    <t>egyéb szervezet megnevezése</t>
  </si>
  <si>
    <t>címe</t>
  </si>
  <si>
    <t>4.sz. mellklet a 224/2000. (XII.19) Korm. rendelet</t>
  </si>
  <si>
    <t>Sorsz.</t>
  </si>
  <si>
    <t xml:space="preserve">Az egyszerűsített éves  beszámoló  mérlegenek előírt tagolása sz egyéb szervezetnél                         </t>
  </si>
  <si>
    <t>Előző évi</t>
  </si>
  <si>
    <t>Előző év(ek) módosítása</t>
  </si>
  <si>
    <t>tárgyév</t>
  </si>
  <si>
    <t>Tétel megnevezése</t>
  </si>
  <si>
    <t>A.</t>
  </si>
  <si>
    <t>Befektetett eszközök</t>
  </si>
  <si>
    <t>I.</t>
  </si>
  <si>
    <t>Immaterális javak</t>
  </si>
  <si>
    <t xml:space="preserve">II </t>
  </si>
  <si>
    <t>Tárgyi eszközök</t>
  </si>
  <si>
    <t>III.</t>
  </si>
  <si>
    <t>Befektetett pénzügyi eszközök</t>
  </si>
  <si>
    <t>B.</t>
  </si>
  <si>
    <t>Forgórszközök</t>
  </si>
  <si>
    <t>I,</t>
  </si>
  <si>
    <t>Készletek</t>
  </si>
  <si>
    <t>II.</t>
  </si>
  <si>
    <t>Követelések</t>
  </si>
  <si>
    <t>Értékpapírok</t>
  </si>
  <si>
    <t xml:space="preserve">IV. </t>
  </si>
  <si>
    <t>Pénzeszközök</t>
  </si>
  <si>
    <t>C.</t>
  </si>
  <si>
    <t>Aktív idóbeli elhatárolások</t>
  </si>
  <si>
    <t>Eszközök összesen</t>
  </si>
  <si>
    <t>D.</t>
  </si>
  <si>
    <t>Saját tőke</t>
  </si>
  <si>
    <t>Induló tőke</t>
  </si>
  <si>
    <t>Tőkeváltozás/Eredmény</t>
  </si>
  <si>
    <t>Lekötött tartalék</t>
  </si>
  <si>
    <t>IV.</t>
  </si>
  <si>
    <t>Értékelési tartalék</t>
  </si>
  <si>
    <t>V.</t>
  </si>
  <si>
    <t>VI.</t>
  </si>
  <si>
    <t>Tárgyévi eredmény vállalkozási tevékenységből</t>
  </si>
  <si>
    <t>Tárgyévi eredmény alaptevékenységből (közhasznú tevékenységből</t>
  </si>
  <si>
    <t xml:space="preserve">E. </t>
  </si>
  <si>
    <t>Céltartalék</t>
  </si>
  <si>
    <t>F.</t>
  </si>
  <si>
    <t>Kötelezettségek</t>
  </si>
  <si>
    <t>Hátrasorolt kötelezettségek</t>
  </si>
  <si>
    <t>II</t>
  </si>
  <si>
    <t>Hosszú lejáratú kötelezettségek</t>
  </si>
  <si>
    <t>Rövidlejáratú kötelezettségek</t>
  </si>
  <si>
    <t>G.</t>
  </si>
  <si>
    <t>Passzív időbeli elhatárolások</t>
  </si>
  <si>
    <t>Források összesen</t>
  </si>
  <si>
    <t>Civil szevezet vezetője</t>
  </si>
  <si>
    <t>Sorszám</t>
  </si>
  <si>
    <t xml:space="preserve">Az egyszerűsített éves  beszámoló  eredménykimutatásásnak előírt tagolása sz egyéb szervezetnél                         </t>
  </si>
  <si>
    <t>5.sz. melléklet a 224/2000. (XII.19) Korm. rendelet</t>
  </si>
  <si>
    <t>Tárgyév</t>
  </si>
  <si>
    <t>Alap.tev</t>
  </si>
  <si>
    <t>Váll.tev</t>
  </si>
  <si>
    <t>Össz.</t>
  </si>
  <si>
    <t>Korábbi év(ek) módosítása</t>
  </si>
  <si>
    <t>Össz</t>
  </si>
  <si>
    <t>Előző év</t>
  </si>
  <si>
    <t>Váll. Tev</t>
  </si>
  <si>
    <t>Megnevezés</t>
  </si>
  <si>
    <t>1.</t>
  </si>
  <si>
    <t>Értékesítés nettó árbevétele</t>
  </si>
  <si>
    <t>2.</t>
  </si>
  <si>
    <t>Aktivált saját teljesítmények értéke</t>
  </si>
  <si>
    <t>Egyéb bevételek</t>
  </si>
  <si>
    <t>Ebből: -tagdíj, alapítóktól kapott befizetések</t>
  </si>
  <si>
    <t xml:space="preserve">          - támogatások</t>
  </si>
  <si>
    <t>3.</t>
  </si>
  <si>
    <t>4.</t>
  </si>
  <si>
    <t>Pénzügyi műveletek bevételei</t>
  </si>
  <si>
    <t xml:space="preserve">5. </t>
  </si>
  <si>
    <t>Rendkívűli bevételek</t>
  </si>
  <si>
    <t>ebből: -alapítóktól kapott befizetések</t>
  </si>
  <si>
    <t>A</t>
  </si>
  <si>
    <t>- ebből: közhasznú tevékenység bevégtelei</t>
  </si>
  <si>
    <t>6.</t>
  </si>
  <si>
    <t>Anyagjellegú ráfordítások</t>
  </si>
  <si>
    <t>Személyi jellegű ráfordítások</t>
  </si>
  <si>
    <t>7.</t>
  </si>
  <si>
    <t>- ebből: vezető tisztségviselők juttatása</t>
  </si>
  <si>
    <t>Értékcsökkenés</t>
  </si>
  <si>
    <t>Pénzügyi műveletek ráfordításai</t>
  </si>
  <si>
    <t>Rendkívűli ráfordítások</t>
  </si>
  <si>
    <t>8.</t>
  </si>
  <si>
    <t>10.</t>
  </si>
  <si>
    <t>11.</t>
  </si>
  <si>
    <t>B</t>
  </si>
  <si>
    <t>Összes ráfordítások (6-11)</t>
  </si>
  <si>
    <t>Összes bevétel (1-5)</t>
  </si>
  <si>
    <t>- ebből: közhasznú tevékenység ráfordításai</t>
  </si>
  <si>
    <t>Adózás előtti eredmény (A-B)</t>
  </si>
  <si>
    <t>Adófizetési kötelezettség</t>
  </si>
  <si>
    <t>Jóváhagyott osztalék</t>
  </si>
  <si>
    <t>Adózott eredmény (C-12)</t>
  </si>
  <si>
    <t>Tárgyévi eredmény (D-13)</t>
  </si>
  <si>
    <t>E.</t>
  </si>
  <si>
    <t>Tárgy év</t>
  </si>
  <si>
    <t>Kovábbi éve(ek) módosítása</t>
  </si>
  <si>
    <t>Menevezés</t>
  </si>
  <si>
    <t>Központi költségvetési támogatás</t>
  </si>
  <si>
    <t>Helyi önkormányzati költségvetési támogatás</t>
  </si>
  <si>
    <t>Az Europai Unió sturkturális alapjaiból, illetve a Kohéziós Alapból nyújtott támogatás</t>
  </si>
  <si>
    <t>Normatív támogatás</t>
  </si>
  <si>
    <t>A személyi jövedelemadó meghatározott részének adózó reldelkezése szerinti felhasználásáról szóló 1996. évi CXXVI. Törvény alapján kiutalt összeg</t>
  </si>
  <si>
    <t>Közszolgálati bevétel</t>
  </si>
  <si>
    <t>12.</t>
  </si>
  <si>
    <t>13.</t>
  </si>
  <si>
    <t>Tájékoztató adtok</t>
  </si>
  <si>
    <t>adator ezer Ft-ban</t>
  </si>
  <si>
    <t>Szervezet KSH száma</t>
  </si>
  <si>
    <t>adatok ezer Ft-ban</t>
  </si>
  <si>
    <t>Civil szervezet vezetője</t>
  </si>
  <si>
    <t>Egyszerűsített éves beszámoló és eredménykimutatás egyéb szervezetnél</t>
  </si>
  <si>
    <t>18792526-9112-521-15</t>
  </si>
  <si>
    <t>Tiszavasvári Sportegyesüelt</t>
  </si>
  <si>
    <t>4440 Tiszavasvári Városháza tér 4.</t>
  </si>
  <si>
    <t>Keltezés: Tiszavasvári, 2013. február  4.</t>
  </si>
  <si>
    <r>
      <t xml:space="preserve">Egyéb szervezet címe: </t>
    </r>
    <r>
      <rPr>
        <b/>
        <sz val="10"/>
        <rFont val="Arial"/>
        <family val="2"/>
      </rPr>
      <t>Tiszavasvári, Városháza tér 4.</t>
    </r>
  </si>
  <si>
    <r>
      <t xml:space="preserve">Egyéb szervezet megnevezése: </t>
    </r>
    <r>
      <rPr>
        <b/>
        <sz val="10"/>
        <rFont val="Arial"/>
        <family val="2"/>
      </rPr>
      <t>Tiszavasvári Sportegyesület</t>
    </r>
  </si>
  <si>
    <r>
      <t>Egyéb szervezet megnevezése:</t>
    </r>
    <r>
      <rPr>
        <b/>
        <sz val="10"/>
        <rFont val="Arial"/>
        <family val="2"/>
      </rPr>
      <t>Tiszavasvári Spotegyesület</t>
    </r>
  </si>
  <si>
    <t>Tiszavasvári, 2013.02.04</t>
  </si>
  <si>
    <t>Tiszavasvári, 2013. február 04.</t>
  </si>
  <si>
    <r>
      <t xml:space="preserve">Egyéb szervezet címe: </t>
    </r>
    <r>
      <rPr>
        <b/>
        <sz val="10"/>
        <rFont val="Arial"/>
        <family val="2"/>
      </rPr>
      <t>Tiszavasvári, Városháza tér 4..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</si>
</sst>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workbookViewId="0" topLeftCell="A43">
      <selection activeCell="A99" sqref="A99"/>
    </sheetView>
  </sheetViews>
  <sheetFormatPr defaultColWidth="9.140625" defaultRowHeight="12.75"/>
  <cols>
    <col min="6" max="6" width="10.7109375" style="0" customWidth="1"/>
  </cols>
  <sheetData>
    <row r="1" spans="1:3" ht="12.75">
      <c r="A1" s="2" t="s">
        <v>119</v>
      </c>
      <c r="B1" s="2"/>
      <c r="C1" s="2"/>
    </row>
    <row r="2" spans="1:3" ht="12.75">
      <c r="A2" s="18" t="s">
        <v>0</v>
      </c>
      <c r="B2" s="18"/>
      <c r="C2" s="2"/>
    </row>
    <row r="16" ht="52.5" customHeight="1"/>
    <row r="17" spans="1:8" ht="45" customHeight="1">
      <c r="A17" s="33" t="s">
        <v>118</v>
      </c>
      <c r="B17" s="33"/>
      <c r="C17" s="33"/>
      <c r="D17" s="33"/>
      <c r="E17" s="33"/>
      <c r="F17" s="33"/>
      <c r="G17" s="33"/>
      <c r="H17" s="33"/>
    </row>
    <row r="19" spans="1:8" ht="18">
      <c r="A19" s="34" t="s">
        <v>1</v>
      </c>
      <c r="B19" s="34"/>
      <c r="C19" s="34"/>
      <c r="D19" s="34"/>
      <c r="E19" s="34"/>
      <c r="F19" s="34"/>
      <c r="G19" s="34"/>
      <c r="H19" s="34"/>
    </row>
    <row r="21" spans="1:9" ht="18">
      <c r="A21" s="36" t="s">
        <v>120</v>
      </c>
      <c r="B21" s="36"/>
      <c r="C21" s="36"/>
      <c r="D21" s="36"/>
      <c r="E21" s="36"/>
      <c r="F21" s="36"/>
      <c r="G21" s="36"/>
      <c r="H21" s="36"/>
      <c r="I21" s="36"/>
    </row>
    <row r="22" spans="1:8" ht="12.75">
      <c r="A22" s="17" t="s">
        <v>2</v>
      </c>
      <c r="B22" s="17"/>
      <c r="C22" s="17"/>
      <c r="D22" s="17"/>
      <c r="E22" s="17"/>
      <c r="F22" s="17"/>
      <c r="G22" s="17"/>
      <c r="H22" s="17"/>
    </row>
    <row r="23" spans="2:5" ht="12.75">
      <c r="B23" s="3"/>
      <c r="C23" s="3"/>
      <c r="D23" s="3"/>
      <c r="E23" s="3"/>
    </row>
    <row r="24" spans="2:5" ht="12.75">
      <c r="B24" s="3"/>
      <c r="C24" s="3"/>
      <c r="D24" s="3"/>
      <c r="E24" s="3"/>
    </row>
    <row r="26" spans="1:8" ht="30" customHeight="1">
      <c r="A26" s="37" t="s">
        <v>121</v>
      </c>
      <c r="B26" s="37"/>
      <c r="C26" s="37"/>
      <c r="D26" s="37"/>
      <c r="E26" s="37"/>
      <c r="F26" s="37"/>
      <c r="G26" s="37"/>
      <c r="H26" s="37"/>
    </row>
    <row r="27" spans="1:8" ht="12.75">
      <c r="A27" s="17" t="s">
        <v>3</v>
      </c>
      <c r="B27" s="17"/>
      <c r="C27" s="17"/>
      <c r="D27" s="17"/>
      <c r="E27" s="17"/>
      <c r="F27" s="17"/>
      <c r="G27" s="17"/>
      <c r="H27" s="17"/>
    </row>
    <row r="43" spans="1:2" ht="12.75">
      <c r="A43" s="2" t="s">
        <v>122</v>
      </c>
      <c r="B43" s="2"/>
    </row>
    <row r="45" spans="2:9" ht="12.75">
      <c r="B45" s="29"/>
      <c r="C45" s="29"/>
      <c r="D45" s="29"/>
      <c r="E45" s="29"/>
      <c r="F45" s="29"/>
      <c r="G45" s="29"/>
      <c r="H45" s="29"/>
      <c r="I45" s="29"/>
    </row>
    <row r="46" spans="1:9" ht="12.75">
      <c r="A46" s="30" t="s">
        <v>117</v>
      </c>
      <c r="B46" s="30"/>
      <c r="C46" s="30"/>
      <c r="D46" s="30"/>
      <c r="E46" s="30"/>
      <c r="F46" s="30"/>
      <c r="G46" s="30"/>
      <c r="H46" s="30"/>
      <c r="I46" s="30"/>
    </row>
    <row r="47" spans="1:9" ht="12.75">
      <c r="A47" s="31"/>
      <c r="B47" s="31"/>
      <c r="C47" s="31"/>
      <c r="D47" s="31"/>
      <c r="E47" s="31"/>
      <c r="F47" s="31"/>
      <c r="G47" s="31"/>
      <c r="H47" s="31"/>
      <c r="I47" s="31"/>
    </row>
    <row r="49" spans="1:9" ht="12.75">
      <c r="A49" s="18" t="s">
        <v>119</v>
      </c>
      <c r="B49" s="18"/>
      <c r="C49" s="2"/>
      <c r="E49" s="31" t="s">
        <v>4</v>
      </c>
      <c r="F49" s="31"/>
      <c r="G49" s="31"/>
      <c r="H49" s="31"/>
      <c r="I49" s="31"/>
    </row>
    <row r="50" spans="1:2" ht="12.75">
      <c r="A50" s="18" t="s">
        <v>115</v>
      </c>
      <c r="B50" s="18"/>
    </row>
    <row r="52" spans="1:5" ht="12.75">
      <c r="A52" s="2" t="s">
        <v>124</v>
      </c>
      <c r="B52" s="2"/>
      <c r="C52" s="2"/>
      <c r="D52" s="2"/>
      <c r="E52" s="2"/>
    </row>
    <row r="53" spans="1:5" ht="12.75">
      <c r="A53" s="1"/>
      <c r="B53" s="1"/>
      <c r="C53" s="3"/>
      <c r="D53" s="3"/>
      <c r="E53" s="3"/>
    </row>
    <row r="54" spans="1:6" ht="12.75">
      <c r="A54" s="18" t="s">
        <v>123</v>
      </c>
      <c r="B54" s="18"/>
      <c r="C54" s="18"/>
      <c r="D54" s="18"/>
      <c r="E54" s="18"/>
      <c r="F54" s="18"/>
    </row>
    <row r="56" spans="1:9" ht="12.75" customHeight="1">
      <c r="A56" s="28" t="s">
        <v>6</v>
      </c>
      <c r="B56" s="28"/>
      <c r="C56" s="28"/>
      <c r="D56" s="28"/>
      <c r="E56" s="28"/>
      <c r="F56" s="28"/>
      <c r="G56" s="28"/>
      <c r="H56" s="28"/>
      <c r="I56" s="28"/>
    </row>
    <row r="57" spans="1:9" ht="12.75" customHeight="1">
      <c r="A57" s="24">
        <v>2012</v>
      </c>
      <c r="B57" s="24"/>
      <c r="C57" s="24"/>
      <c r="D57" s="24"/>
      <c r="E57" s="24"/>
      <c r="F57" s="24"/>
      <c r="G57" s="24"/>
      <c r="H57" s="24"/>
      <c r="I57" s="24"/>
    </row>
    <row r="58" spans="1:9" ht="12.75" customHeight="1">
      <c r="A58" s="24"/>
      <c r="B58" s="24"/>
      <c r="C58" s="24"/>
      <c r="D58" s="24"/>
      <c r="E58" s="24"/>
      <c r="F58" s="24"/>
      <c r="G58" s="24"/>
      <c r="H58" s="24"/>
      <c r="I58" s="24"/>
    </row>
    <row r="59" spans="8:9" ht="12.75">
      <c r="H59" s="35" t="s">
        <v>114</v>
      </c>
      <c r="I59" s="35"/>
    </row>
    <row r="60" spans="1:9" ht="51">
      <c r="A60" s="5" t="s">
        <v>5</v>
      </c>
      <c r="B60" s="32" t="s">
        <v>10</v>
      </c>
      <c r="C60" s="32"/>
      <c r="D60" s="32"/>
      <c r="E60" s="32"/>
      <c r="F60" s="32"/>
      <c r="G60" s="5" t="s">
        <v>7</v>
      </c>
      <c r="H60" s="6" t="s">
        <v>8</v>
      </c>
      <c r="I60" s="5" t="s">
        <v>9</v>
      </c>
    </row>
    <row r="61" spans="1:9" ht="12.75">
      <c r="A61" s="7" t="s">
        <v>11</v>
      </c>
      <c r="B61" s="25" t="s">
        <v>12</v>
      </c>
      <c r="C61" s="25"/>
      <c r="D61" s="25"/>
      <c r="E61" s="25"/>
      <c r="F61" s="25"/>
      <c r="G61" s="7">
        <f>SUM(G62:G64)</f>
        <v>1912</v>
      </c>
      <c r="H61" s="7">
        <f>SUM(H62:H64)</f>
        <v>0</v>
      </c>
      <c r="I61" s="7">
        <f>SUM(I62:I64)</f>
        <v>2229</v>
      </c>
    </row>
    <row r="62" spans="1:9" ht="12.75">
      <c r="A62" s="9" t="s">
        <v>13</v>
      </c>
      <c r="B62" s="19" t="s">
        <v>14</v>
      </c>
      <c r="C62" s="19"/>
      <c r="D62" s="19"/>
      <c r="E62" s="19"/>
      <c r="F62" s="19"/>
      <c r="G62" s="7"/>
      <c r="H62" s="7"/>
      <c r="I62" s="7"/>
    </row>
    <row r="63" spans="1:9" ht="12.75">
      <c r="A63" s="9" t="s">
        <v>15</v>
      </c>
      <c r="B63" s="19" t="s">
        <v>16</v>
      </c>
      <c r="C63" s="19"/>
      <c r="D63" s="19"/>
      <c r="E63" s="19"/>
      <c r="F63" s="19"/>
      <c r="G63" s="7">
        <v>1912</v>
      </c>
      <c r="H63" s="7"/>
      <c r="I63" s="7">
        <v>2229</v>
      </c>
    </row>
    <row r="64" spans="1:9" ht="12.75">
      <c r="A64" s="9" t="s">
        <v>17</v>
      </c>
      <c r="B64" s="19" t="s">
        <v>18</v>
      </c>
      <c r="C64" s="19"/>
      <c r="D64" s="19"/>
      <c r="E64" s="19"/>
      <c r="F64" s="19"/>
      <c r="G64" s="7"/>
      <c r="H64" s="7"/>
      <c r="I64" s="7"/>
    </row>
    <row r="65" spans="1:9" ht="12.75">
      <c r="A65" s="8" t="s">
        <v>19</v>
      </c>
      <c r="B65" s="25" t="s">
        <v>20</v>
      </c>
      <c r="C65" s="25"/>
      <c r="D65" s="25"/>
      <c r="E65" s="25"/>
      <c r="F65" s="25"/>
      <c r="G65" s="7">
        <f>SUM(G66:G69)</f>
        <v>15460</v>
      </c>
      <c r="H65" s="7">
        <f>SUM(H66:H69)</f>
        <v>0</v>
      </c>
      <c r="I65" s="7">
        <f>SUM(I66:I69)</f>
        <v>16115</v>
      </c>
    </row>
    <row r="66" spans="1:9" ht="12.75">
      <c r="A66" s="9" t="s">
        <v>21</v>
      </c>
      <c r="B66" s="19" t="s">
        <v>22</v>
      </c>
      <c r="C66" s="19"/>
      <c r="D66" s="19"/>
      <c r="E66" s="19"/>
      <c r="F66" s="19"/>
      <c r="G66" s="7"/>
      <c r="H66" s="7"/>
      <c r="I66" s="7"/>
    </row>
    <row r="67" spans="1:9" ht="12.75">
      <c r="A67" s="9" t="s">
        <v>23</v>
      </c>
      <c r="B67" s="19" t="s">
        <v>24</v>
      </c>
      <c r="C67" s="19"/>
      <c r="D67" s="19"/>
      <c r="E67" s="19"/>
      <c r="F67" s="19"/>
      <c r="G67" s="7">
        <v>2367</v>
      </c>
      <c r="H67" s="7"/>
      <c r="I67" s="7">
        <v>2311</v>
      </c>
    </row>
    <row r="68" spans="1:9" ht="12.75">
      <c r="A68" s="9" t="s">
        <v>17</v>
      </c>
      <c r="B68" s="19" t="s">
        <v>25</v>
      </c>
      <c r="C68" s="19"/>
      <c r="D68" s="19"/>
      <c r="E68" s="19"/>
      <c r="F68" s="19"/>
      <c r="G68" s="7"/>
      <c r="H68" s="7"/>
      <c r="I68" s="7"/>
    </row>
    <row r="69" spans="1:9" ht="12.75">
      <c r="A69" s="9" t="s">
        <v>26</v>
      </c>
      <c r="B69" s="19" t="s">
        <v>27</v>
      </c>
      <c r="C69" s="19"/>
      <c r="D69" s="19"/>
      <c r="E69" s="19"/>
      <c r="F69" s="19"/>
      <c r="G69" s="7">
        <v>13093</v>
      </c>
      <c r="H69" s="7"/>
      <c r="I69" s="7">
        <v>13804</v>
      </c>
    </row>
    <row r="70" spans="1:9" ht="12.75">
      <c r="A70" s="8" t="s">
        <v>28</v>
      </c>
      <c r="B70" s="25" t="s">
        <v>29</v>
      </c>
      <c r="C70" s="25"/>
      <c r="D70" s="25"/>
      <c r="E70" s="25"/>
      <c r="F70" s="25"/>
      <c r="G70" s="7"/>
      <c r="H70" s="7"/>
      <c r="I70" s="7"/>
    </row>
    <row r="71" spans="1:9" ht="20.25">
      <c r="A71" s="27" t="s">
        <v>30</v>
      </c>
      <c r="B71" s="27"/>
      <c r="C71" s="27"/>
      <c r="D71" s="27"/>
      <c r="E71" s="27"/>
      <c r="F71" s="27"/>
      <c r="G71" s="7">
        <f>SUM(G61+G65+G70)</f>
        <v>17372</v>
      </c>
      <c r="H71" s="7">
        <f>SUM(H61+H65+H70)</f>
        <v>0</v>
      </c>
      <c r="I71" s="7">
        <f>SUM(I61+I65+I70)</f>
        <v>18344</v>
      </c>
    </row>
    <row r="72" spans="1:9" ht="12.75">
      <c r="A72" s="21"/>
      <c r="B72" s="22"/>
      <c r="C72" s="22"/>
      <c r="D72" s="22"/>
      <c r="E72" s="22"/>
      <c r="F72" s="22"/>
      <c r="G72" s="22"/>
      <c r="H72" s="22"/>
      <c r="I72" s="23"/>
    </row>
    <row r="73" spans="1:9" ht="12.75">
      <c r="A73" s="5" t="s">
        <v>31</v>
      </c>
      <c r="B73" s="25" t="s">
        <v>32</v>
      </c>
      <c r="C73" s="25"/>
      <c r="D73" s="25"/>
      <c r="E73" s="25"/>
      <c r="F73" s="25"/>
      <c r="G73" s="7">
        <f>SUM(G74:G79)</f>
        <v>16513</v>
      </c>
      <c r="H73" s="7">
        <f>SUM(H74:H79)</f>
        <v>0</v>
      </c>
      <c r="I73" s="7">
        <f>SUM(I74:I79)</f>
        <v>16647</v>
      </c>
    </row>
    <row r="74" spans="1:9" ht="12.75">
      <c r="A74" s="9" t="s">
        <v>13</v>
      </c>
      <c r="B74" s="19" t="s">
        <v>33</v>
      </c>
      <c r="C74" s="19"/>
      <c r="D74" s="19"/>
      <c r="E74" s="19"/>
      <c r="F74" s="19"/>
      <c r="G74" s="7"/>
      <c r="H74" s="7"/>
      <c r="I74" s="7"/>
    </row>
    <row r="75" spans="1:9" ht="12.75">
      <c r="A75" s="9" t="s">
        <v>23</v>
      </c>
      <c r="B75" s="19" t="s">
        <v>34</v>
      </c>
      <c r="C75" s="19"/>
      <c r="D75" s="19"/>
      <c r="E75" s="19"/>
      <c r="F75" s="19"/>
      <c r="G75" s="7">
        <v>9093</v>
      </c>
      <c r="H75" s="7"/>
      <c r="I75" s="7">
        <v>16513</v>
      </c>
    </row>
    <row r="76" spans="1:9" ht="12.75">
      <c r="A76" s="9" t="s">
        <v>17</v>
      </c>
      <c r="B76" s="19" t="s">
        <v>35</v>
      </c>
      <c r="C76" s="19"/>
      <c r="D76" s="19"/>
      <c r="E76" s="19"/>
      <c r="F76" s="19"/>
      <c r="G76" s="7"/>
      <c r="H76" s="7"/>
      <c r="I76" s="7"/>
    </row>
    <row r="77" spans="1:9" ht="12.75">
      <c r="A77" s="9" t="s">
        <v>36</v>
      </c>
      <c r="B77" s="19" t="s">
        <v>37</v>
      </c>
      <c r="C77" s="19"/>
      <c r="D77" s="19"/>
      <c r="E77" s="19"/>
      <c r="F77" s="19"/>
      <c r="G77" s="7"/>
      <c r="H77" s="7"/>
      <c r="I77" s="7"/>
    </row>
    <row r="78" spans="1:9" ht="24.75" customHeight="1">
      <c r="A78" s="9" t="s">
        <v>38</v>
      </c>
      <c r="B78" s="26" t="s">
        <v>41</v>
      </c>
      <c r="C78" s="26"/>
      <c r="D78" s="26"/>
      <c r="E78" s="26"/>
      <c r="F78" s="26"/>
      <c r="G78" s="7">
        <v>7420</v>
      </c>
      <c r="H78" s="7"/>
      <c r="I78" s="7">
        <v>134</v>
      </c>
    </row>
    <row r="79" spans="1:9" ht="12.75">
      <c r="A79" s="9" t="s">
        <v>39</v>
      </c>
      <c r="B79" s="7" t="s">
        <v>40</v>
      </c>
      <c r="C79" s="7"/>
      <c r="D79" s="7"/>
      <c r="E79" s="7"/>
      <c r="F79" s="7"/>
      <c r="G79" s="7"/>
      <c r="H79" s="7"/>
      <c r="I79" s="7"/>
    </row>
    <row r="80" spans="1:9" ht="12.75">
      <c r="A80" s="5" t="s">
        <v>42</v>
      </c>
      <c r="B80" s="25" t="s">
        <v>43</v>
      </c>
      <c r="C80" s="25"/>
      <c r="D80" s="25"/>
      <c r="E80" s="25"/>
      <c r="F80" s="25"/>
      <c r="G80" s="7"/>
      <c r="H80" s="7"/>
      <c r="I80" s="7"/>
    </row>
    <row r="81" spans="1:9" ht="12.75">
      <c r="A81" s="5" t="s">
        <v>44</v>
      </c>
      <c r="B81" s="25" t="s">
        <v>45</v>
      </c>
      <c r="C81" s="25"/>
      <c r="D81" s="25"/>
      <c r="E81" s="25"/>
      <c r="F81" s="25"/>
      <c r="G81" s="7">
        <f>SUM(G82:G84)</f>
        <v>922</v>
      </c>
      <c r="H81" s="7">
        <f>SUM(H82:H84)</f>
        <v>0</v>
      </c>
      <c r="I81" s="7">
        <f>SUM(I82:I84)</f>
        <v>1697</v>
      </c>
    </row>
    <row r="82" spans="1:9" ht="12.75">
      <c r="A82" s="9" t="s">
        <v>13</v>
      </c>
      <c r="B82" s="19" t="s">
        <v>46</v>
      </c>
      <c r="C82" s="19"/>
      <c r="D82" s="19"/>
      <c r="E82" s="19"/>
      <c r="F82" s="19"/>
      <c r="G82" s="7"/>
      <c r="H82" s="7"/>
      <c r="I82" s="7"/>
    </row>
    <row r="83" spans="1:9" ht="12.75">
      <c r="A83" s="9" t="s">
        <v>47</v>
      </c>
      <c r="B83" s="19" t="s">
        <v>48</v>
      </c>
      <c r="C83" s="19"/>
      <c r="D83" s="19"/>
      <c r="E83" s="19"/>
      <c r="F83" s="19"/>
      <c r="G83" s="7"/>
      <c r="H83" s="7"/>
      <c r="I83" s="7"/>
    </row>
    <row r="84" spans="1:9" ht="12.75">
      <c r="A84" s="9" t="s">
        <v>17</v>
      </c>
      <c r="B84" s="19" t="s">
        <v>49</v>
      </c>
      <c r="C84" s="19"/>
      <c r="D84" s="19"/>
      <c r="E84" s="19"/>
      <c r="F84" s="19"/>
      <c r="G84" s="7">
        <v>922</v>
      </c>
      <c r="H84" s="7"/>
      <c r="I84" s="7">
        <v>1697</v>
      </c>
    </row>
    <row r="85" spans="1:9" ht="12.75">
      <c r="A85" s="5" t="s">
        <v>50</v>
      </c>
      <c r="B85" s="8" t="s">
        <v>51</v>
      </c>
      <c r="C85" s="8"/>
      <c r="D85" s="8"/>
      <c r="E85" s="8"/>
      <c r="F85" s="8"/>
      <c r="G85" s="7"/>
      <c r="H85" s="7"/>
      <c r="I85" s="7"/>
    </row>
    <row r="86" spans="1:9" ht="20.25">
      <c r="A86" s="20" t="s">
        <v>52</v>
      </c>
      <c r="B86" s="20"/>
      <c r="C86" s="20"/>
      <c r="D86" s="20"/>
      <c r="E86" s="20"/>
      <c r="F86" s="20"/>
      <c r="G86" s="7">
        <f>SUM(G73+G80+G81+G85)</f>
        <v>17435</v>
      </c>
      <c r="H86" s="7">
        <f>SUM(H73+H80+H81+H85)</f>
        <v>0</v>
      </c>
      <c r="I86" s="7">
        <f>SUM(I73+I80+I81+I85)</f>
        <v>18344</v>
      </c>
    </row>
    <row r="95" ht="12.75">
      <c r="A95" t="s">
        <v>126</v>
      </c>
    </row>
    <row r="97" spans="7:9" ht="12.75">
      <c r="G97" s="17" t="s">
        <v>53</v>
      </c>
      <c r="H97" s="17"/>
      <c r="I97" s="17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</sheetData>
  <mergeCells count="43">
    <mergeCell ref="A2:B2"/>
    <mergeCell ref="A17:H17"/>
    <mergeCell ref="A19:H19"/>
    <mergeCell ref="B67:F67"/>
    <mergeCell ref="H59:I59"/>
    <mergeCell ref="B66:F66"/>
    <mergeCell ref="A21:I21"/>
    <mergeCell ref="A22:H22"/>
    <mergeCell ref="A26:H26"/>
    <mergeCell ref="A27:H27"/>
    <mergeCell ref="B45:I45"/>
    <mergeCell ref="A46:I46"/>
    <mergeCell ref="A47:I47"/>
    <mergeCell ref="B63:F63"/>
    <mergeCell ref="E49:I49"/>
    <mergeCell ref="A49:B49"/>
    <mergeCell ref="B60:F60"/>
    <mergeCell ref="B61:F61"/>
    <mergeCell ref="B62:F62"/>
    <mergeCell ref="A50:B50"/>
    <mergeCell ref="A56:I56"/>
    <mergeCell ref="B65:F65"/>
    <mergeCell ref="B64:F64"/>
    <mergeCell ref="B68:F68"/>
    <mergeCell ref="B69:F69"/>
    <mergeCell ref="B70:F70"/>
    <mergeCell ref="A71:F71"/>
    <mergeCell ref="B73:F73"/>
    <mergeCell ref="B74:F74"/>
    <mergeCell ref="B78:F78"/>
    <mergeCell ref="B75:F75"/>
    <mergeCell ref="B76:F76"/>
    <mergeCell ref="B77:F77"/>
    <mergeCell ref="G97:I97"/>
    <mergeCell ref="A54:F54"/>
    <mergeCell ref="B84:F84"/>
    <mergeCell ref="A86:F86"/>
    <mergeCell ref="A72:I72"/>
    <mergeCell ref="A57:I58"/>
    <mergeCell ref="B80:F80"/>
    <mergeCell ref="B81:F81"/>
    <mergeCell ref="B82:F82"/>
    <mergeCell ref="B83:F8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A1" sqref="A1:B1"/>
    </sheetView>
  </sheetViews>
  <sheetFormatPr defaultColWidth="9.140625" defaultRowHeight="12.75"/>
  <sheetData>
    <row r="1" spans="1:14" ht="12.75">
      <c r="A1" s="17" t="s">
        <v>119</v>
      </c>
      <c r="B1" s="17"/>
      <c r="C1" s="31" t="s">
        <v>56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2" ht="12.75">
      <c r="A2" s="18" t="s">
        <v>115</v>
      </c>
      <c r="B2" s="18"/>
    </row>
    <row r="4" spans="1:14" ht="12.75">
      <c r="A4" s="18" t="s">
        <v>125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5" ht="12.75">
      <c r="A5" s="18" t="s">
        <v>128</v>
      </c>
      <c r="B5" s="18"/>
      <c r="C5" s="18"/>
      <c r="D5" s="18"/>
      <c r="E5" s="18"/>
    </row>
    <row r="6" spans="12:14" ht="12.75">
      <c r="L6" s="30" t="s">
        <v>116</v>
      </c>
      <c r="M6" s="30"/>
      <c r="N6" s="30"/>
    </row>
    <row r="7" spans="1:14" ht="12.75">
      <c r="A7" s="28" t="s">
        <v>55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 customHeight="1">
      <c r="A8" s="24">
        <v>2012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2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2.75" customHeight="1">
      <c r="A10" s="32" t="s">
        <v>54</v>
      </c>
      <c r="B10" s="32" t="s">
        <v>65</v>
      </c>
      <c r="C10" s="32"/>
      <c r="D10" s="32"/>
      <c r="E10" s="32"/>
      <c r="F10" s="32" t="s">
        <v>63</v>
      </c>
      <c r="G10" s="32"/>
      <c r="H10" s="32"/>
      <c r="I10" s="32" t="s">
        <v>61</v>
      </c>
      <c r="J10" s="32"/>
      <c r="K10" s="32"/>
      <c r="L10" s="32" t="s">
        <v>57</v>
      </c>
      <c r="M10" s="32"/>
      <c r="N10" s="32"/>
    </row>
    <row r="11" spans="1:14" ht="12.75">
      <c r="A11" s="32"/>
      <c r="B11" s="32"/>
      <c r="C11" s="32"/>
      <c r="D11" s="32"/>
      <c r="E11" s="32"/>
      <c r="F11" s="5" t="s">
        <v>58</v>
      </c>
      <c r="G11" s="5" t="s">
        <v>64</v>
      </c>
      <c r="H11" s="5" t="s">
        <v>60</v>
      </c>
      <c r="I11" s="5" t="s">
        <v>58</v>
      </c>
      <c r="J11" s="5" t="s">
        <v>59</v>
      </c>
      <c r="K11" s="5" t="s">
        <v>62</v>
      </c>
      <c r="L11" s="5" t="s">
        <v>58</v>
      </c>
      <c r="M11" s="5" t="s">
        <v>59</v>
      </c>
      <c r="N11" s="5" t="s">
        <v>60</v>
      </c>
    </row>
    <row r="12" spans="1:14" ht="12.75">
      <c r="A12" s="9" t="s">
        <v>66</v>
      </c>
      <c r="B12" s="19" t="s">
        <v>67</v>
      </c>
      <c r="C12" s="19"/>
      <c r="D12" s="19"/>
      <c r="E12" s="19"/>
      <c r="F12" s="7">
        <v>10718</v>
      </c>
      <c r="G12" s="7"/>
      <c r="H12" s="7"/>
      <c r="I12" s="7"/>
      <c r="J12" s="7"/>
      <c r="K12" s="7"/>
      <c r="L12" s="7">
        <v>10949</v>
      </c>
      <c r="M12" s="7"/>
      <c r="N12" s="7"/>
    </row>
    <row r="13" spans="1:14" ht="12.75">
      <c r="A13" s="9" t="s">
        <v>68</v>
      </c>
      <c r="B13" s="7" t="s">
        <v>69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2.75">
      <c r="A14" s="9" t="s">
        <v>73</v>
      </c>
      <c r="B14" s="19" t="s">
        <v>70</v>
      </c>
      <c r="C14" s="19"/>
      <c r="D14" s="19"/>
      <c r="E14" s="19"/>
      <c r="F14" s="7">
        <v>25852</v>
      </c>
      <c r="G14" s="7"/>
      <c r="H14" s="7">
        <f>SUM(F14:G14)</f>
        <v>25852</v>
      </c>
      <c r="I14" s="7"/>
      <c r="J14" s="7"/>
      <c r="K14" s="7"/>
      <c r="L14" s="7">
        <v>21497</v>
      </c>
      <c r="M14" s="7"/>
      <c r="N14" s="7">
        <f>SUM(L14:M14)</f>
        <v>21497</v>
      </c>
    </row>
    <row r="15" spans="1:14" ht="12.75">
      <c r="A15" s="7"/>
      <c r="B15" s="15" t="s">
        <v>71</v>
      </c>
      <c r="C15" s="15"/>
      <c r="D15" s="15"/>
      <c r="E15" s="15"/>
      <c r="F15" s="7">
        <v>163</v>
      </c>
      <c r="G15" s="7"/>
      <c r="H15" s="7">
        <f aca="true" t="shared" si="0" ref="H15:H35">SUM(F15:G15)</f>
        <v>163</v>
      </c>
      <c r="I15" s="7"/>
      <c r="J15" s="7"/>
      <c r="K15" s="7"/>
      <c r="L15" s="7">
        <v>481</v>
      </c>
      <c r="M15" s="7"/>
      <c r="N15" s="7">
        <f aca="true" t="shared" si="1" ref="N15:N35">SUM(L15:M15)</f>
        <v>481</v>
      </c>
    </row>
    <row r="16" spans="1:14" ht="12.75">
      <c r="A16" s="7"/>
      <c r="B16" s="16" t="s">
        <v>72</v>
      </c>
      <c r="C16" s="16"/>
      <c r="D16" s="16"/>
      <c r="E16" s="16"/>
      <c r="F16" s="7">
        <v>31171</v>
      </c>
      <c r="G16" s="7"/>
      <c r="H16" s="7">
        <f t="shared" si="0"/>
        <v>31171</v>
      </c>
      <c r="I16" s="7"/>
      <c r="J16" s="7"/>
      <c r="K16" s="7"/>
      <c r="L16" s="7">
        <v>21016</v>
      </c>
      <c r="M16" s="7"/>
      <c r="N16" s="7">
        <f t="shared" si="1"/>
        <v>21016</v>
      </c>
    </row>
    <row r="17" spans="1:14" ht="12.75">
      <c r="A17" s="9" t="s">
        <v>74</v>
      </c>
      <c r="B17" s="19" t="s">
        <v>75</v>
      </c>
      <c r="C17" s="19"/>
      <c r="D17" s="19"/>
      <c r="E17" s="19"/>
      <c r="F17" s="7">
        <v>29</v>
      </c>
      <c r="G17" s="7"/>
      <c r="H17" s="7">
        <f t="shared" si="0"/>
        <v>29</v>
      </c>
      <c r="I17" s="7"/>
      <c r="J17" s="7"/>
      <c r="K17" s="7"/>
      <c r="L17" s="7">
        <v>17</v>
      </c>
      <c r="M17" s="7"/>
      <c r="N17" s="7">
        <f t="shared" si="1"/>
        <v>17</v>
      </c>
    </row>
    <row r="18" spans="1:14" ht="12.75">
      <c r="A18" s="9" t="s">
        <v>76</v>
      </c>
      <c r="B18" s="19" t="s">
        <v>77</v>
      </c>
      <c r="C18" s="19"/>
      <c r="D18" s="19"/>
      <c r="E18" s="19"/>
      <c r="F18" s="7"/>
      <c r="G18" s="7"/>
      <c r="H18" s="7">
        <f t="shared" si="0"/>
        <v>0</v>
      </c>
      <c r="I18" s="7"/>
      <c r="J18" s="7"/>
      <c r="K18" s="7"/>
      <c r="L18" s="7"/>
      <c r="M18" s="7"/>
      <c r="N18" s="7">
        <f t="shared" si="1"/>
        <v>0</v>
      </c>
    </row>
    <row r="19" spans="1:14" ht="12.75">
      <c r="A19" s="7"/>
      <c r="B19" s="7" t="s">
        <v>78</v>
      </c>
      <c r="C19" s="7"/>
      <c r="D19" s="7"/>
      <c r="E19" s="7"/>
      <c r="F19" s="7"/>
      <c r="G19" s="7"/>
      <c r="H19" s="7">
        <f t="shared" si="0"/>
        <v>0</v>
      </c>
      <c r="I19" s="7"/>
      <c r="J19" s="7"/>
      <c r="K19" s="7"/>
      <c r="L19" s="7"/>
      <c r="M19" s="7"/>
      <c r="N19" s="7">
        <f t="shared" si="1"/>
        <v>0</v>
      </c>
    </row>
    <row r="20" spans="1:14" ht="12.75">
      <c r="A20" s="7"/>
      <c r="B20" s="16" t="s">
        <v>72</v>
      </c>
      <c r="C20" s="16"/>
      <c r="D20" s="16"/>
      <c r="E20" s="16"/>
      <c r="F20" s="7"/>
      <c r="G20" s="7"/>
      <c r="H20" s="7">
        <f t="shared" si="0"/>
        <v>0</v>
      </c>
      <c r="I20" s="7"/>
      <c r="J20" s="7"/>
      <c r="K20" s="7"/>
      <c r="L20" s="7"/>
      <c r="M20" s="7"/>
      <c r="N20" s="7">
        <f t="shared" si="1"/>
        <v>0</v>
      </c>
    </row>
    <row r="21" spans="1:14" ht="12.75">
      <c r="A21" s="5" t="s">
        <v>79</v>
      </c>
      <c r="B21" s="25" t="s">
        <v>94</v>
      </c>
      <c r="C21" s="25"/>
      <c r="D21" s="25"/>
      <c r="E21" s="25"/>
      <c r="F21" s="7">
        <f>SUM(F12+F13+F14+F17+F18)</f>
        <v>36599</v>
      </c>
      <c r="G21" s="7">
        <f>SUM(G12+G13+G14+G17+G18)</f>
        <v>0</v>
      </c>
      <c r="H21" s="7">
        <f t="shared" si="0"/>
        <v>36599</v>
      </c>
      <c r="I21" s="7"/>
      <c r="J21" s="7"/>
      <c r="K21" s="7"/>
      <c r="L21" s="7">
        <f>SUM(L12+L13+L14+L17+L18)</f>
        <v>32463</v>
      </c>
      <c r="M21" s="7"/>
      <c r="N21" s="7">
        <f t="shared" si="1"/>
        <v>32463</v>
      </c>
    </row>
    <row r="22" spans="1:14" ht="12.75">
      <c r="A22" s="7"/>
      <c r="B22" s="13" t="s">
        <v>80</v>
      </c>
      <c r="C22" s="7"/>
      <c r="D22" s="7"/>
      <c r="E22" s="7"/>
      <c r="F22" s="7">
        <v>36599</v>
      </c>
      <c r="G22" s="7"/>
      <c r="H22" s="7">
        <f t="shared" si="0"/>
        <v>36599</v>
      </c>
      <c r="I22" s="7"/>
      <c r="J22" s="7"/>
      <c r="K22" s="7"/>
      <c r="L22" s="7">
        <v>32463</v>
      </c>
      <c r="M22" s="7"/>
      <c r="N22" s="7">
        <f t="shared" si="1"/>
        <v>32463</v>
      </c>
    </row>
    <row r="23" spans="1:14" ht="12.75">
      <c r="A23" s="9" t="s">
        <v>81</v>
      </c>
      <c r="B23" s="19" t="s">
        <v>82</v>
      </c>
      <c r="C23" s="19"/>
      <c r="D23" s="19"/>
      <c r="E23" s="19"/>
      <c r="F23" s="7">
        <v>15394</v>
      </c>
      <c r="G23" s="7"/>
      <c r="H23" s="7">
        <f t="shared" si="0"/>
        <v>15394</v>
      </c>
      <c r="I23" s="7"/>
      <c r="J23" s="7"/>
      <c r="K23" s="7"/>
      <c r="L23" s="7">
        <v>13122</v>
      </c>
      <c r="M23" s="7"/>
      <c r="N23" s="7">
        <f t="shared" si="1"/>
        <v>13122</v>
      </c>
    </row>
    <row r="24" spans="1:14" ht="12.75">
      <c r="A24" s="9" t="s">
        <v>84</v>
      </c>
      <c r="B24" s="19" t="s">
        <v>83</v>
      </c>
      <c r="C24" s="19"/>
      <c r="D24" s="19"/>
      <c r="E24" s="19"/>
      <c r="F24" s="7">
        <v>13497</v>
      </c>
      <c r="G24" s="7"/>
      <c r="H24" s="7">
        <f t="shared" si="0"/>
        <v>13497</v>
      </c>
      <c r="I24" s="7"/>
      <c r="J24" s="7"/>
      <c r="K24" s="7"/>
      <c r="L24" s="7">
        <v>19207</v>
      </c>
      <c r="M24" s="7"/>
      <c r="N24" s="7">
        <f t="shared" si="1"/>
        <v>19207</v>
      </c>
    </row>
    <row r="25" spans="1:14" ht="12.75">
      <c r="A25" s="7"/>
      <c r="B25" s="13" t="s">
        <v>85</v>
      </c>
      <c r="C25" s="7"/>
      <c r="D25" s="7"/>
      <c r="E25" s="7"/>
      <c r="F25" s="7">
        <v>0</v>
      </c>
      <c r="G25" s="7"/>
      <c r="H25" s="7">
        <f t="shared" si="0"/>
        <v>0</v>
      </c>
      <c r="I25" s="7"/>
      <c r="J25" s="7"/>
      <c r="K25" s="7"/>
      <c r="L25" s="7"/>
      <c r="M25" s="7"/>
      <c r="N25" s="7">
        <f t="shared" si="1"/>
        <v>0</v>
      </c>
    </row>
    <row r="26" spans="1:14" ht="12.75">
      <c r="A26" s="9" t="s">
        <v>89</v>
      </c>
      <c r="B26" s="19" t="s">
        <v>86</v>
      </c>
      <c r="C26" s="19"/>
      <c r="D26" s="19"/>
      <c r="E26" s="19"/>
      <c r="F26" s="7">
        <v>288</v>
      </c>
      <c r="G26" s="7"/>
      <c r="H26" s="7">
        <f t="shared" si="0"/>
        <v>288</v>
      </c>
      <c r="I26" s="7"/>
      <c r="J26" s="7"/>
      <c r="K26" s="7"/>
      <c r="L26" s="7"/>
      <c r="M26" s="7"/>
      <c r="N26" s="7">
        <f t="shared" si="1"/>
        <v>0</v>
      </c>
    </row>
    <row r="27" spans="1:14" ht="12.75">
      <c r="A27" s="9" t="s">
        <v>90</v>
      </c>
      <c r="B27" s="19" t="s">
        <v>87</v>
      </c>
      <c r="C27" s="19"/>
      <c r="D27" s="19"/>
      <c r="E27" s="19"/>
      <c r="F27" s="7"/>
      <c r="G27" s="7"/>
      <c r="H27" s="7">
        <f t="shared" si="0"/>
        <v>0</v>
      </c>
      <c r="I27" s="7"/>
      <c r="J27" s="7"/>
      <c r="K27" s="7"/>
      <c r="L27" s="7"/>
      <c r="M27" s="7"/>
      <c r="N27" s="7">
        <f t="shared" si="1"/>
        <v>0</v>
      </c>
    </row>
    <row r="28" spans="1:14" ht="12.75">
      <c r="A28" s="9" t="s">
        <v>91</v>
      </c>
      <c r="B28" s="19" t="s">
        <v>88</v>
      </c>
      <c r="C28" s="19"/>
      <c r="D28" s="19"/>
      <c r="E28" s="19"/>
      <c r="F28" s="7"/>
      <c r="G28" s="7"/>
      <c r="H28" s="7">
        <f t="shared" si="0"/>
        <v>0</v>
      </c>
      <c r="I28" s="7"/>
      <c r="J28" s="7"/>
      <c r="K28" s="7"/>
      <c r="L28" s="7"/>
      <c r="M28" s="7"/>
      <c r="N28" s="7">
        <f t="shared" si="1"/>
        <v>0</v>
      </c>
    </row>
    <row r="29" spans="1:14" ht="12.75">
      <c r="A29" s="8" t="s">
        <v>92</v>
      </c>
      <c r="B29" s="25" t="s">
        <v>93</v>
      </c>
      <c r="C29" s="25"/>
      <c r="D29" s="25"/>
      <c r="E29" s="25"/>
      <c r="F29" s="7">
        <f>SUM(F23+F24+F26+F27+F28)</f>
        <v>29179</v>
      </c>
      <c r="G29" s="7">
        <f>SUM(G23+G24+G26+G27+G28)</f>
        <v>0</v>
      </c>
      <c r="H29" s="7">
        <f t="shared" si="0"/>
        <v>29179</v>
      </c>
      <c r="I29" s="7"/>
      <c r="J29" s="7"/>
      <c r="K29" s="7"/>
      <c r="L29" s="7">
        <f>SUM(L23+L24+L26+L27+L28)</f>
        <v>32329</v>
      </c>
      <c r="M29" s="7"/>
      <c r="N29" s="7">
        <f t="shared" si="1"/>
        <v>32329</v>
      </c>
    </row>
    <row r="30" spans="1:14" ht="12.75">
      <c r="A30" s="7"/>
      <c r="B30" s="13" t="s">
        <v>95</v>
      </c>
      <c r="C30" s="7"/>
      <c r="D30" s="7"/>
      <c r="E30" s="7"/>
      <c r="F30" s="7">
        <v>29179</v>
      </c>
      <c r="G30" s="7"/>
      <c r="H30" s="7">
        <f t="shared" si="0"/>
        <v>29179</v>
      </c>
      <c r="I30" s="7"/>
      <c r="J30" s="7"/>
      <c r="K30" s="7"/>
      <c r="L30" s="7">
        <v>32329</v>
      </c>
      <c r="M30" s="7"/>
      <c r="N30" s="7">
        <f t="shared" si="1"/>
        <v>32329</v>
      </c>
    </row>
    <row r="31" spans="1:14" ht="12.75">
      <c r="A31" s="8" t="s">
        <v>28</v>
      </c>
      <c r="B31" s="25" t="s">
        <v>96</v>
      </c>
      <c r="C31" s="25"/>
      <c r="D31" s="25"/>
      <c r="E31" s="25"/>
      <c r="F31" s="7">
        <f>SUM(F21-F30)</f>
        <v>7420</v>
      </c>
      <c r="G31" s="7">
        <f>SUM(G21-G30)</f>
        <v>0</v>
      </c>
      <c r="H31" s="7">
        <f t="shared" si="0"/>
        <v>7420</v>
      </c>
      <c r="I31" s="7"/>
      <c r="J31" s="7"/>
      <c r="K31" s="7"/>
      <c r="L31" s="7">
        <f>SUM(L21-L30)</f>
        <v>134</v>
      </c>
      <c r="M31" s="7"/>
      <c r="N31" s="7">
        <f t="shared" si="1"/>
        <v>134</v>
      </c>
    </row>
    <row r="32" spans="1:14" ht="12.75">
      <c r="A32" s="9" t="s">
        <v>111</v>
      </c>
      <c r="B32" s="19" t="s">
        <v>97</v>
      </c>
      <c r="C32" s="19"/>
      <c r="D32" s="19"/>
      <c r="E32" s="19"/>
      <c r="F32" s="7"/>
      <c r="G32" s="7"/>
      <c r="H32" s="7">
        <f t="shared" si="0"/>
        <v>0</v>
      </c>
      <c r="I32" s="7"/>
      <c r="J32" s="7"/>
      <c r="K32" s="7"/>
      <c r="L32" s="7"/>
      <c r="M32" s="7"/>
      <c r="N32" s="7">
        <f t="shared" si="1"/>
        <v>0</v>
      </c>
    </row>
    <row r="33" spans="1:14" ht="12.75">
      <c r="A33" s="5" t="s">
        <v>31</v>
      </c>
      <c r="B33" s="25" t="s">
        <v>99</v>
      </c>
      <c r="C33" s="25"/>
      <c r="D33" s="25"/>
      <c r="E33" s="25"/>
      <c r="F33" s="7">
        <f>SUM(F31-F32)</f>
        <v>7420</v>
      </c>
      <c r="G33" s="7">
        <f>SUM(G31-G32)</f>
        <v>0</v>
      </c>
      <c r="H33" s="7">
        <f t="shared" si="0"/>
        <v>7420</v>
      </c>
      <c r="I33" s="7"/>
      <c r="J33" s="7"/>
      <c r="K33" s="7"/>
      <c r="L33" s="7">
        <f>SUM(L31-L32)</f>
        <v>134</v>
      </c>
      <c r="M33" s="7"/>
      <c r="N33" s="7">
        <f t="shared" si="1"/>
        <v>134</v>
      </c>
    </row>
    <row r="34" spans="1:14" ht="12.75">
      <c r="A34" s="9" t="s">
        <v>112</v>
      </c>
      <c r="B34" s="19" t="s">
        <v>98</v>
      </c>
      <c r="C34" s="19"/>
      <c r="D34" s="19"/>
      <c r="E34" s="19"/>
      <c r="F34" s="7"/>
      <c r="G34" s="7"/>
      <c r="H34" s="7">
        <f t="shared" si="0"/>
        <v>0</v>
      </c>
      <c r="I34" s="7"/>
      <c r="J34" s="7"/>
      <c r="K34" s="7"/>
      <c r="L34" s="7"/>
      <c r="M34" s="7"/>
      <c r="N34" s="7">
        <f t="shared" si="1"/>
        <v>0</v>
      </c>
    </row>
    <row r="35" spans="1:14" ht="12.75">
      <c r="A35" s="5" t="s">
        <v>101</v>
      </c>
      <c r="B35" s="25" t="s">
        <v>100</v>
      </c>
      <c r="C35" s="25"/>
      <c r="D35" s="25"/>
      <c r="E35" s="25"/>
      <c r="F35" s="7">
        <f>SUM(F33-F34)</f>
        <v>7420</v>
      </c>
      <c r="G35" s="7">
        <f>SUM(G33-G34)</f>
        <v>0</v>
      </c>
      <c r="H35" s="7">
        <f t="shared" si="0"/>
        <v>7420</v>
      </c>
      <c r="I35" s="7"/>
      <c r="J35" s="7"/>
      <c r="K35" s="7"/>
      <c r="L35" s="7">
        <f>SUM(L33-L34)</f>
        <v>134</v>
      </c>
      <c r="M35" s="7"/>
      <c r="N35" s="7">
        <f t="shared" si="1"/>
        <v>134</v>
      </c>
    </row>
    <row r="38" spans="1:2" ht="12.75">
      <c r="A38" s="4" t="s">
        <v>113</v>
      </c>
      <c r="B38" s="4"/>
    </row>
    <row r="40" spans="1:14" ht="12.75">
      <c r="A40" s="7" t="s">
        <v>54</v>
      </c>
      <c r="B40" s="41" t="s">
        <v>104</v>
      </c>
      <c r="C40" s="42"/>
      <c r="D40" s="42"/>
      <c r="E40" s="43"/>
      <c r="F40" s="15" t="s">
        <v>63</v>
      </c>
      <c r="G40" s="15"/>
      <c r="H40" s="15"/>
      <c r="I40" s="7" t="s">
        <v>103</v>
      </c>
      <c r="J40" s="7"/>
      <c r="K40" s="7"/>
      <c r="L40" s="15" t="s">
        <v>102</v>
      </c>
      <c r="M40" s="15"/>
      <c r="N40" s="15"/>
    </row>
    <row r="41" spans="1:14" ht="12.75">
      <c r="A41" s="7"/>
      <c r="B41" s="44"/>
      <c r="C41" s="45"/>
      <c r="D41" s="45"/>
      <c r="E41" s="46"/>
      <c r="F41" s="14" t="s">
        <v>58</v>
      </c>
      <c r="G41" s="14" t="s">
        <v>59</v>
      </c>
      <c r="H41" s="14" t="s">
        <v>60</v>
      </c>
      <c r="I41" s="14" t="s">
        <v>58</v>
      </c>
      <c r="J41" s="14" t="s">
        <v>59</v>
      </c>
      <c r="K41" s="14" t="s">
        <v>60</v>
      </c>
      <c r="L41" s="14" t="s">
        <v>58</v>
      </c>
      <c r="M41" s="5" t="s">
        <v>59</v>
      </c>
      <c r="N41" s="5" t="s">
        <v>60</v>
      </c>
    </row>
    <row r="42" spans="1:14" ht="12.75">
      <c r="A42" s="7" t="s">
        <v>11</v>
      </c>
      <c r="B42" s="19" t="s">
        <v>105</v>
      </c>
      <c r="C42" s="19"/>
      <c r="D42" s="19"/>
      <c r="E42" s="19"/>
      <c r="F42" s="14">
        <v>7503</v>
      </c>
      <c r="G42" s="5"/>
      <c r="H42" s="14">
        <v>7503</v>
      </c>
      <c r="I42" s="5"/>
      <c r="J42" s="5"/>
      <c r="K42" s="5"/>
      <c r="L42" s="14">
        <v>13343</v>
      </c>
      <c r="M42" s="5"/>
      <c r="N42" s="14">
        <v>13343</v>
      </c>
    </row>
    <row r="43" spans="1:14" ht="25.5" customHeight="1">
      <c r="A43" s="7" t="s">
        <v>19</v>
      </c>
      <c r="B43" s="26" t="s">
        <v>106</v>
      </c>
      <c r="C43" s="26"/>
      <c r="D43" s="26"/>
      <c r="E43" s="26"/>
      <c r="F43" s="12">
        <v>15394</v>
      </c>
      <c r="G43" s="7"/>
      <c r="H43" s="7">
        <v>15394</v>
      </c>
      <c r="I43" s="7"/>
      <c r="J43" s="7"/>
      <c r="K43" s="7"/>
      <c r="L43" s="7">
        <v>6540</v>
      </c>
      <c r="M43" s="7"/>
      <c r="N43" s="7">
        <f>SUM(L43:M43)</f>
        <v>6540</v>
      </c>
    </row>
    <row r="44" spans="1:14" ht="39" customHeight="1">
      <c r="A44" s="7" t="s">
        <v>28</v>
      </c>
      <c r="B44" s="26" t="s">
        <v>107</v>
      </c>
      <c r="C44" s="26"/>
      <c r="D44" s="26"/>
      <c r="E44" s="26"/>
      <c r="F44" s="11"/>
      <c r="G44" s="7"/>
      <c r="H44" s="7"/>
      <c r="I44" s="7"/>
      <c r="J44" s="7"/>
      <c r="K44" s="7"/>
      <c r="L44" s="7"/>
      <c r="M44" s="7"/>
      <c r="N44" s="7"/>
    </row>
    <row r="45" spans="1:14" ht="12.75">
      <c r="A45" s="7" t="s">
        <v>31</v>
      </c>
      <c r="B45" s="19" t="s">
        <v>108</v>
      </c>
      <c r="C45" s="19"/>
      <c r="D45" s="19"/>
      <c r="E45" s="19"/>
      <c r="F45" s="10"/>
      <c r="G45" s="7"/>
      <c r="H45" s="7"/>
      <c r="I45" s="7"/>
      <c r="J45" s="7"/>
      <c r="K45" s="7"/>
      <c r="L45" s="7"/>
      <c r="M45" s="7"/>
      <c r="N45" s="7"/>
    </row>
    <row r="46" spans="1:14" ht="55.5" customHeight="1">
      <c r="A46" s="7" t="s">
        <v>101</v>
      </c>
      <c r="B46" s="26" t="s">
        <v>109</v>
      </c>
      <c r="C46" s="26"/>
      <c r="D46" s="26"/>
      <c r="E46" s="26"/>
      <c r="F46" s="11">
        <v>914</v>
      </c>
      <c r="G46" s="7"/>
      <c r="H46" s="7">
        <v>914</v>
      </c>
      <c r="I46" s="7"/>
      <c r="J46" s="7"/>
      <c r="K46" s="7"/>
      <c r="L46" s="7">
        <v>242</v>
      </c>
      <c r="M46" s="7"/>
      <c r="N46" s="7">
        <f>SUM(L46:M46)</f>
        <v>242</v>
      </c>
    </row>
    <row r="47" spans="1:14" ht="12.75">
      <c r="A47" s="7" t="s">
        <v>44</v>
      </c>
      <c r="B47" s="38" t="s">
        <v>110</v>
      </c>
      <c r="C47" s="39"/>
      <c r="D47" s="39"/>
      <c r="E47" s="40"/>
      <c r="F47" s="7">
        <v>10719</v>
      </c>
      <c r="G47" s="7"/>
      <c r="H47" s="7">
        <v>10719</v>
      </c>
      <c r="I47" s="7"/>
      <c r="J47" s="7"/>
      <c r="K47" s="7"/>
      <c r="L47" s="7">
        <v>10949</v>
      </c>
      <c r="M47" s="7"/>
      <c r="N47" s="7">
        <v>10949</v>
      </c>
    </row>
    <row r="50" ht="12.75">
      <c r="A50" t="s">
        <v>127</v>
      </c>
    </row>
    <row r="54" spans="12:14" ht="12.75">
      <c r="L54" s="17" t="s">
        <v>117</v>
      </c>
      <c r="M54" s="17"/>
      <c r="N54" s="17"/>
    </row>
  </sheetData>
  <mergeCells count="42">
    <mergeCell ref="L54:N54"/>
    <mergeCell ref="C1:N1"/>
    <mergeCell ref="A4:N4"/>
    <mergeCell ref="A7:N7"/>
    <mergeCell ref="A8:N9"/>
    <mergeCell ref="A1:B1"/>
    <mergeCell ref="A2:B2"/>
    <mergeCell ref="A5:E5"/>
    <mergeCell ref="L6:N6"/>
    <mergeCell ref="L10:N10"/>
    <mergeCell ref="I10:K10"/>
    <mergeCell ref="F10:H10"/>
    <mergeCell ref="B10:E11"/>
    <mergeCell ref="B35:E35"/>
    <mergeCell ref="B28:E28"/>
    <mergeCell ref="A10:A11"/>
    <mergeCell ref="B16:E16"/>
    <mergeCell ref="B15:E15"/>
    <mergeCell ref="B20:E20"/>
    <mergeCell ref="B46:E46"/>
    <mergeCell ref="B21:E21"/>
    <mergeCell ref="L40:N40"/>
    <mergeCell ref="F40:H40"/>
    <mergeCell ref="B29:E29"/>
    <mergeCell ref="B31:E31"/>
    <mergeCell ref="B32:E32"/>
    <mergeCell ref="B33:E33"/>
    <mergeCell ref="B34:E34"/>
    <mergeCell ref="B43:E43"/>
    <mergeCell ref="B44:E44"/>
    <mergeCell ref="B40:E41"/>
    <mergeCell ref="B45:E45"/>
    <mergeCell ref="B47:E47"/>
    <mergeCell ref="B12:E12"/>
    <mergeCell ref="B14:E14"/>
    <mergeCell ref="B17:E17"/>
    <mergeCell ref="B18:E18"/>
    <mergeCell ref="B23:E23"/>
    <mergeCell ref="B24:E24"/>
    <mergeCell ref="B26:E26"/>
    <mergeCell ref="B27:E27"/>
    <mergeCell ref="B42:E4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&amp;C3.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Terminal1</dc:creator>
  <cp:keywords/>
  <dc:description/>
  <cp:lastModifiedBy>user</cp:lastModifiedBy>
  <cp:lastPrinted>2013-02-05T11:03:17Z</cp:lastPrinted>
  <dcterms:created xsi:type="dcterms:W3CDTF">2013-01-22T22:31:24Z</dcterms:created>
  <dcterms:modified xsi:type="dcterms:W3CDTF">2013-02-05T13:55:36Z</dcterms:modified>
  <cp:category/>
  <cp:version/>
  <cp:contentType/>
  <cp:contentStatus/>
</cp:coreProperties>
</file>