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4" activeTab="0"/>
  </bookViews>
  <sheets>
    <sheet name="éves össz_ kft_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>
    <definedName name="Excel_BuiltIn__FilterDatabase_11">'október'!$A$4:$L$35</definedName>
    <definedName name="Excel_BuiltIn__FilterDatabase_8">'július'!$A$3:$K$33</definedName>
    <definedName name="_xlnm.Print_Titles" localSheetId="4">'április'!$1:$4</definedName>
    <definedName name="_xlnm.Print_Titles" localSheetId="8">'augusztus'!$1:$3</definedName>
    <definedName name="_xlnm.Print_Titles" localSheetId="12">'december'!$1:$4</definedName>
    <definedName name="_xlnm.Print_Titles" localSheetId="2">'február'!$1:$4</definedName>
    <definedName name="_xlnm.Print_Titles" localSheetId="1">'január'!$1:$4</definedName>
    <definedName name="_xlnm.Print_Titles" localSheetId="7">'július'!$1:$3</definedName>
    <definedName name="_xlnm.Print_Titles" localSheetId="6">'június'!$1:$4</definedName>
    <definedName name="_xlnm.Print_Titles" localSheetId="5">'május'!$1:$4</definedName>
    <definedName name="_xlnm.Print_Titles" localSheetId="3">'március'!$1:$3</definedName>
    <definedName name="_xlnm.Print_Titles" localSheetId="11">'november'!$1:$4</definedName>
    <definedName name="_xlnm.Print_Titles" localSheetId="10">'október'!$1:$4</definedName>
    <definedName name="_xlnm.Print_Titles" localSheetId="9">'szeptember'!$1:$4</definedName>
  </definedNames>
  <calcPr fullCalcOnLoad="1"/>
</workbook>
</file>

<file path=xl/sharedStrings.xml><?xml version="1.0" encoding="utf-8"?>
<sst xmlns="http://schemas.openxmlformats.org/spreadsheetml/2006/main" count="417" uniqueCount="266">
  <si>
    <t>Hónap</t>
  </si>
  <si>
    <t>Ravatal haszn. díj</t>
  </si>
  <si>
    <t>Tem fennt. hjár</t>
  </si>
  <si>
    <t>Lét. váll. ig. vétel</t>
  </si>
  <si>
    <t>Sírhely pótdíj</t>
  </si>
  <si>
    <t>Sírhely</t>
  </si>
  <si>
    <t>Bérhűtés</t>
  </si>
  <si>
    <t>Terület haszn.díj</t>
  </si>
  <si>
    <t>Halott átvétel</t>
  </si>
  <si>
    <t>Kellék átvétel</t>
  </si>
  <si>
    <t>Urna sírhely</t>
  </si>
  <si>
    <t>Hónap nettó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</si>
  <si>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</si>
  <si>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</si>
  <si>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</si>
  <si>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</si>
  <si>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</si>
  <si>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</si>
  <si>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</si>
  <si>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</si>
  <si>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</si>
  <si>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</si>
  <si>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</si>
  <si>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</si>
  <si>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</si>
  <si>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Szla kelte </t>
  </si>
  <si>
    <t>Szla száma</t>
  </si>
  <si>
    <t>Terület hasz. Dij</t>
  </si>
  <si>
    <t>Szla nettó összesen</t>
  </si>
  <si>
    <t>Hűtés</t>
  </si>
  <si>
    <t>KIMUTATÁS AZ ÜZEMELTETÉSI BEVÉTELEKRŐL 2010. JANUÁR HÓNAP</t>
  </si>
  <si>
    <t>KIMUTATÁS AZ ÜZEMELTETÉSI BEVÉTELEKRŐL 2010. FEBRUÁR HÓNAP</t>
  </si>
  <si>
    <t>KIMUTATÁS AZ ÜZEMELTETÉSI BEVÉTELEKRŐL 2010. MÁRCIUS HÓNAP</t>
  </si>
  <si>
    <t>KIMUTATÁS AZ ÜZEMELTETÉSI BEVÉTELEKRŐL 2010. ÁPRILIS HÓNAP</t>
  </si>
  <si>
    <t>KIMUTATÁS AZ ÜZEMELTETÉSI BEVÉTELEKRŐL  2010.  MÁJUS HÓNAP</t>
  </si>
  <si>
    <t>KIMUTATÁS AZ ÜZEMELTETÉSI BEVÉTELEKRŐL 2010. JÚNIUS HÓNAP</t>
  </si>
  <si>
    <t>KIMUTATÁS AZ ÜZEMELTETÉSI BEVÉTELEKRŐL 2010. JÚLIUS HÓNAP</t>
  </si>
  <si>
    <t>KIMUTATÁS AZ ÜZEMELTETÉSI BEVÉTELEKRŐL 2010. AUGUSZTUS HÓNAP</t>
  </si>
  <si>
    <t>KIMUTATÁS AZ ÜZEMELTETÉSI BEVÉTELEKRŐL 2010. SZEPTEMBER HÓNAP</t>
  </si>
  <si>
    <t>KIMUTATÁS AZ ÜZEMELTETÉSI BEVÉTELEKRŐL 2010. OKTÓBER HÓNAP</t>
  </si>
  <si>
    <t>KIMUTATÁS AZ ÜZEMELTETÉSI BEVÉTELEKRŐL 2010. NOVEMBER HÓNAP</t>
  </si>
  <si>
    <t>KIMUTATÁS AZ ÜZEMELTETÉSI BEVÉTELEKRŐL 2010. DECEMBER HÓNAP</t>
  </si>
  <si>
    <t>KIMUTATÁS AZ ÜZEMELTETÉSI BEVÉTELEKRŐL 2010. ÉV ÖSSZESEN:</t>
  </si>
  <si>
    <t>0045866</t>
  </si>
  <si>
    <t>0045867</t>
  </si>
  <si>
    <t>7072718</t>
  </si>
  <si>
    <t>0121107</t>
  </si>
  <si>
    <t>0121109</t>
  </si>
  <si>
    <t>0121110</t>
  </si>
  <si>
    <t>0121111</t>
  </si>
  <si>
    <t>0121112</t>
  </si>
  <si>
    <t>0121113</t>
  </si>
  <si>
    <t>0045869</t>
  </si>
  <si>
    <t>0121114</t>
  </si>
  <si>
    <t>0121116</t>
  </si>
  <si>
    <t>0121117</t>
  </si>
  <si>
    <t>0121118</t>
  </si>
  <si>
    <t>0121119</t>
  </si>
  <si>
    <t>0121120</t>
  </si>
  <si>
    <t>0121121</t>
  </si>
  <si>
    <t>0121122</t>
  </si>
  <si>
    <t>0121123</t>
  </si>
  <si>
    <t>0121124</t>
  </si>
  <si>
    <t>0121125</t>
  </si>
  <si>
    <t>0121126</t>
  </si>
  <si>
    <t>0121127</t>
  </si>
  <si>
    <t>0121128</t>
  </si>
  <si>
    <t>0121129</t>
  </si>
  <si>
    <t>0121130</t>
  </si>
  <si>
    <t>0121131</t>
  </si>
  <si>
    <t>0121132</t>
  </si>
  <si>
    <t>0121134</t>
  </si>
  <si>
    <t>0121136</t>
  </si>
  <si>
    <t>0121137</t>
  </si>
  <si>
    <t>0121135</t>
  </si>
  <si>
    <t>0121139</t>
  </si>
  <si>
    <t>0121140</t>
  </si>
  <si>
    <t>0121141</t>
  </si>
  <si>
    <t>0121142</t>
  </si>
  <si>
    <t>0121143</t>
  </si>
  <si>
    <t>0121144</t>
  </si>
  <si>
    <t>0121145</t>
  </si>
  <si>
    <t>0121146</t>
  </si>
  <si>
    <t>0121147</t>
  </si>
  <si>
    <t>0121148</t>
  </si>
  <si>
    <t>0121151</t>
  </si>
  <si>
    <t>0121152</t>
  </si>
  <si>
    <t>0121153</t>
  </si>
  <si>
    <t>0045872</t>
  </si>
  <si>
    <t>0045870</t>
  </si>
  <si>
    <t>0045882</t>
  </si>
  <si>
    <t>0045881</t>
  </si>
  <si>
    <t>0045880</t>
  </si>
  <si>
    <t>0045879</t>
  </si>
  <si>
    <t>0045878</t>
  </si>
  <si>
    <t>0045876</t>
  </si>
  <si>
    <t>7072729</t>
  </si>
  <si>
    <t>0121166</t>
  </si>
  <si>
    <t>0121164</t>
  </si>
  <si>
    <t>0121163</t>
  </si>
  <si>
    <t>0121162</t>
  </si>
  <si>
    <t>0121161</t>
  </si>
  <si>
    <t>0121160</t>
  </si>
  <si>
    <t>0121159</t>
  </si>
  <si>
    <t>0121158</t>
  </si>
  <si>
    <t>0121157</t>
  </si>
  <si>
    <t>0121156</t>
  </si>
  <si>
    <t>0121155</t>
  </si>
  <si>
    <t>0045885</t>
  </si>
  <si>
    <t>0121154</t>
  </si>
  <si>
    <t>0121165</t>
  </si>
  <si>
    <t>0121170</t>
  </si>
  <si>
    <t>0121171</t>
  </si>
  <si>
    <t>0121172</t>
  </si>
  <si>
    <t>0121173</t>
  </si>
  <si>
    <t>0121174</t>
  </si>
  <si>
    <t>0121175</t>
  </si>
  <si>
    <t>0121176</t>
  </si>
  <si>
    <t>0045888</t>
  </si>
  <si>
    <t>0045889</t>
  </si>
  <si>
    <t>0045890</t>
  </si>
  <si>
    <t>0045892</t>
  </si>
  <si>
    <t>0045893</t>
  </si>
  <si>
    <t>0045894</t>
  </si>
  <si>
    <t>0045896</t>
  </si>
  <si>
    <t>245016</t>
  </si>
  <si>
    <t>0121178</t>
  </si>
  <si>
    <t>0121179</t>
  </si>
  <si>
    <t>0121180</t>
  </si>
  <si>
    <t>0121181</t>
  </si>
  <si>
    <t>0121182</t>
  </si>
  <si>
    <t>0121183</t>
  </si>
  <si>
    <t>0121184</t>
  </si>
  <si>
    <t>0121185</t>
  </si>
  <si>
    <t>0121186</t>
  </si>
  <si>
    <t>0121187</t>
  </si>
  <si>
    <t>0121188</t>
  </si>
  <si>
    <t>0121189</t>
  </si>
  <si>
    <t>0121190</t>
  </si>
  <si>
    <t>0121191</t>
  </si>
  <si>
    <t>0121192</t>
  </si>
  <si>
    <t>0121193</t>
  </si>
  <si>
    <t>0045901</t>
  </si>
  <si>
    <t>0045902</t>
  </si>
  <si>
    <t>0121195</t>
  </si>
  <si>
    <t>0121196</t>
  </si>
  <si>
    <t>0121197</t>
  </si>
  <si>
    <t>0121198</t>
  </si>
  <si>
    <t>0121199</t>
  </si>
  <si>
    <t>0121252</t>
  </si>
  <si>
    <t>0121253</t>
  </si>
  <si>
    <t>0121254</t>
  </si>
  <si>
    <t>0121255</t>
  </si>
  <si>
    <t>0045905</t>
  </si>
  <si>
    <t>0045906</t>
  </si>
  <si>
    <t>0045907</t>
  </si>
  <si>
    <t>0045908</t>
  </si>
  <si>
    <t>0045909</t>
  </si>
  <si>
    <t>0045910</t>
  </si>
  <si>
    <t>0045911</t>
  </si>
  <si>
    <t>0045913</t>
  </si>
  <si>
    <t>0045914</t>
  </si>
  <si>
    <t>0045915</t>
  </si>
  <si>
    <t>0045918</t>
  </si>
  <si>
    <t>0045919</t>
  </si>
  <si>
    <t>245019</t>
  </si>
  <si>
    <t>245021</t>
  </si>
  <si>
    <t>0121263</t>
  </si>
  <si>
    <t>0121262</t>
  </si>
  <si>
    <t>0121261</t>
  </si>
  <si>
    <t>0121260</t>
  </si>
  <si>
    <t>0121257</t>
  </si>
  <si>
    <t>0121256</t>
  </si>
  <si>
    <t>0045921</t>
  </si>
  <si>
    <t>0045920</t>
  </si>
  <si>
    <t>0045922</t>
  </si>
  <si>
    <t>0045923</t>
  </si>
  <si>
    <t>0045924</t>
  </si>
  <si>
    <t>0045925</t>
  </si>
  <si>
    <t>0045926</t>
  </si>
  <si>
    <t>0045927</t>
  </si>
  <si>
    <t>0045928</t>
  </si>
  <si>
    <t>0045929</t>
  </si>
  <si>
    <t>0045930</t>
  </si>
  <si>
    <t>0045931</t>
  </si>
  <si>
    <t>0045932</t>
  </si>
  <si>
    <t>0045933</t>
  </si>
  <si>
    <t>0045934</t>
  </si>
  <si>
    <t>0045936</t>
  </si>
  <si>
    <t>0121265</t>
  </si>
  <si>
    <t>0121266</t>
  </si>
  <si>
    <t>0121267</t>
  </si>
  <si>
    <t>0121271</t>
  </si>
  <si>
    <t>0121272</t>
  </si>
  <si>
    <t>0121273</t>
  </si>
  <si>
    <t>0121274</t>
  </si>
  <si>
    <t>0121275</t>
  </si>
  <si>
    <t>0121276</t>
  </si>
  <si>
    <t>0121278</t>
  </si>
  <si>
    <t>0045937</t>
  </si>
  <si>
    <t>0045938</t>
  </si>
  <si>
    <t>0045939</t>
  </si>
  <si>
    <t>0045940</t>
  </si>
  <si>
    <t>0045941</t>
  </si>
  <si>
    <t>0045942</t>
  </si>
  <si>
    <t>0045943</t>
  </si>
  <si>
    <t>0045944</t>
  </si>
  <si>
    <t>0045945</t>
  </si>
  <si>
    <t>0045946</t>
  </si>
  <si>
    <t>0045947</t>
  </si>
  <si>
    <t>0045948</t>
  </si>
  <si>
    <t>0045949</t>
  </si>
  <si>
    <t>0045950</t>
  </si>
  <si>
    <t>0045951</t>
  </si>
  <si>
    <t>0045952</t>
  </si>
  <si>
    <t>0045953</t>
  </si>
  <si>
    <t>245023</t>
  </si>
  <si>
    <t>245025</t>
  </si>
  <si>
    <t>0121279</t>
  </si>
  <si>
    <t>0121281</t>
  </si>
  <si>
    <t>0121282</t>
  </si>
  <si>
    <t>0121283</t>
  </si>
  <si>
    <t>0121284</t>
  </si>
  <si>
    <t>0121286</t>
  </si>
  <si>
    <t>0045954</t>
  </si>
  <si>
    <t>0045955</t>
  </si>
  <si>
    <t>0045956</t>
  </si>
  <si>
    <t>0045957</t>
  </si>
  <si>
    <t>0045958</t>
  </si>
  <si>
    <t>0045959</t>
  </si>
  <si>
    <t>0045960</t>
  </si>
  <si>
    <t>0045961</t>
  </si>
  <si>
    <t>0045963</t>
  </si>
  <si>
    <t>0045964</t>
  </si>
  <si>
    <t>0121287</t>
  </si>
  <si>
    <t>0121288</t>
  </si>
  <si>
    <t>0121289</t>
  </si>
  <si>
    <t>0121290</t>
  </si>
  <si>
    <t>0121293</t>
  </si>
  <si>
    <t>0121294</t>
  </si>
  <si>
    <t>0121291</t>
  </si>
  <si>
    <t>0121297</t>
  </si>
  <si>
    <t>0121298</t>
  </si>
  <si>
    <t>0121300</t>
  </si>
  <si>
    <t>245017</t>
  </si>
  <si>
    <t>0045966</t>
  </si>
  <si>
    <t>0045967</t>
  </si>
  <si>
    <t>0045968</t>
  </si>
  <si>
    <t>0045969</t>
  </si>
  <si>
    <t>0045970</t>
  </si>
  <si>
    <t>0045975</t>
  </si>
  <si>
    <t>245026</t>
  </si>
  <si>
    <t>245027</t>
  </si>
  <si>
    <t>245028</t>
  </si>
  <si>
    <t>0121301</t>
  </si>
  <si>
    <t>0121302</t>
  </si>
  <si>
    <t>0121303</t>
  </si>
  <si>
    <t>0121304</t>
  </si>
  <si>
    <t>0121306</t>
  </si>
  <si>
    <t>0121307</t>
  </si>
  <si>
    <t>0121308</t>
  </si>
  <si>
    <t>0121309</t>
  </si>
  <si>
    <t>0121310</t>
  </si>
  <si>
    <t>0121311</t>
  </si>
  <si>
    <t>0121312</t>
  </si>
  <si>
    <t>1.sz.melléklet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</si>
</sst>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0.0"/>
    <numFmt numFmtId="167" formatCode="0.000"/>
    <numFmt numFmtId="168" formatCode="mmm/yyyy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yyyy/mm/dd;@"/>
    <numFmt numFmtId="174" formatCode="yyyy\-mm\-dd;@"/>
  </numFmts>
  <fonts count="2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zoomScalePageLayoutView="0" workbookViewId="0" topLeftCell="A1">
      <selection activeCell="L1" sqref="L1"/>
    </sheetView>
  </sheetViews>
  <sheetFormatPr defaultColWidth="9.00390625" defaultRowHeight="12.75"/>
  <cols>
    <col min="1" max="1" width="12.75390625" style="1" customWidth="1"/>
    <col min="2" max="2" width="13.125" style="0" customWidth="1"/>
    <col min="3" max="5" width="11.75390625" style="0" customWidth="1"/>
    <col min="6" max="6" width="13.00390625" style="0" customWidth="1"/>
    <col min="7" max="11" width="11.75390625" style="0" customWidth="1"/>
    <col min="12" max="12" width="17.375" style="0" customWidth="1"/>
  </cols>
  <sheetData>
    <row r="1" ht="24" customHeight="1">
      <c r="L1" t="s">
        <v>265</v>
      </c>
    </row>
    <row r="2" spans="1:13" ht="18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34.5" customHeight="1"/>
    <row r="6" spans="1:12" s="3" customFormat="1" ht="25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1:12" ht="24" customHeight="1">
      <c r="A7" s="4" t="s">
        <v>12</v>
      </c>
      <c r="B7" s="5">
        <f>január!C20</f>
        <v>103800</v>
      </c>
      <c r="C7" s="5">
        <f>január!D20</f>
        <v>0</v>
      </c>
      <c r="D7" s="5">
        <f>január!E20</f>
        <v>0</v>
      </c>
      <c r="E7" s="5">
        <f>január!F20</f>
        <v>16500</v>
      </c>
      <c r="F7" s="5">
        <f>január!G20</f>
        <v>134200</v>
      </c>
      <c r="G7" s="5">
        <f>január!H20</f>
        <v>11965</v>
      </c>
      <c r="H7" s="5">
        <f>január!I20</f>
        <v>0</v>
      </c>
      <c r="I7" s="5">
        <f>január!J20</f>
        <v>0</v>
      </c>
      <c r="J7" s="5">
        <f>január!K20</f>
        <v>0</v>
      </c>
      <c r="K7" s="5">
        <f>január!L20</f>
        <v>0</v>
      </c>
      <c r="L7" s="6">
        <f aca="true" t="shared" si="0" ref="L7:L18">SUM(B7:K7)</f>
        <v>266465</v>
      </c>
    </row>
    <row r="8" spans="1:12" ht="24" customHeight="1">
      <c r="A8" s="4" t="s">
        <v>13</v>
      </c>
      <c r="B8" s="5">
        <f>február!C22</f>
        <v>224900</v>
      </c>
      <c r="C8" s="5">
        <f>február!D22</f>
        <v>0</v>
      </c>
      <c r="D8" s="5">
        <f>február!E22</f>
        <v>0</v>
      </c>
      <c r="E8" s="5">
        <f>február!F22</f>
        <v>64000</v>
      </c>
      <c r="F8" s="5">
        <f>február!G22</f>
        <v>39100</v>
      </c>
      <c r="G8" s="5">
        <f>február!H22</f>
        <v>17600</v>
      </c>
      <c r="H8" s="5">
        <f>február!I22</f>
        <v>0</v>
      </c>
      <c r="I8" s="5">
        <f>február!J22</f>
        <v>0</v>
      </c>
      <c r="J8" s="5">
        <f>február!K22</f>
        <v>0</v>
      </c>
      <c r="K8" s="5">
        <f>február!L22</f>
        <v>0</v>
      </c>
      <c r="L8" s="6">
        <f t="shared" si="0"/>
        <v>345600</v>
      </c>
    </row>
    <row r="9" spans="1:12" ht="24" customHeight="1">
      <c r="A9" s="4" t="s">
        <v>14</v>
      </c>
      <c r="B9" s="5">
        <f>március!C31</f>
        <v>397900</v>
      </c>
      <c r="C9" s="5">
        <f>március!D31</f>
        <v>0</v>
      </c>
      <c r="D9" s="5">
        <f>március!E31</f>
        <v>0</v>
      </c>
      <c r="E9" s="5">
        <f>március!F31</f>
        <v>93100</v>
      </c>
      <c r="F9" s="5">
        <f>március!G31</f>
        <v>115900</v>
      </c>
      <c r="G9" s="5">
        <f>március!H31</f>
        <v>6400</v>
      </c>
      <c r="H9" s="5">
        <f>március!I31</f>
        <v>0</v>
      </c>
      <c r="I9" s="5">
        <f>március!J31</f>
        <v>0</v>
      </c>
      <c r="J9" s="5">
        <f>március!K31</f>
        <v>0</v>
      </c>
      <c r="K9" s="5">
        <f>március!L31</f>
        <v>0</v>
      </c>
      <c r="L9" s="6">
        <f t="shared" si="0"/>
        <v>613300</v>
      </c>
    </row>
    <row r="10" spans="1:12" ht="24" customHeight="1">
      <c r="A10" s="4" t="s">
        <v>15</v>
      </c>
      <c r="B10" s="5">
        <f>április!C26</f>
        <v>190300</v>
      </c>
      <c r="C10" s="5">
        <f>április!D26</f>
        <v>0</v>
      </c>
      <c r="D10" s="5">
        <f>április!E26</f>
        <v>0</v>
      </c>
      <c r="E10" s="5">
        <f>április!F26</f>
        <v>37050</v>
      </c>
      <c r="F10" s="5">
        <f>április!G26</f>
        <v>97600</v>
      </c>
      <c r="G10" s="5">
        <f>április!H26</f>
        <v>9600</v>
      </c>
      <c r="H10" s="5">
        <f>április!I26</f>
        <v>0</v>
      </c>
      <c r="I10" s="5">
        <f>április!J26</f>
        <v>0</v>
      </c>
      <c r="J10" s="5">
        <f>április!K26</f>
        <v>0</v>
      </c>
      <c r="K10" s="5">
        <f>április!L26</f>
        <v>0</v>
      </c>
      <c r="L10" s="6">
        <f t="shared" si="0"/>
        <v>334550</v>
      </c>
    </row>
    <row r="11" spans="1:12" ht="24" customHeight="1">
      <c r="A11" s="4" t="s">
        <v>16</v>
      </c>
      <c r="B11" s="5">
        <f>május!C21</f>
        <v>155700</v>
      </c>
      <c r="C11" s="5">
        <f>május!D21</f>
        <v>0</v>
      </c>
      <c r="D11" s="5">
        <f>május!E21</f>
        <v>0</v>
      </c>
      <c r="E11" s="5">
        <f>május!F21</f>
        <v>46800</v>
      </c>
      <c r="F11" s="5">
        <f>május!G21</f>
        <v>123800</v>
      </c>
      <c r="G11" s="5">
        <f>május!H21</f>
        <v>14400</v>
      </c>
      <c r="H11" s="5">
        <f>május!I21</f>
        <v>0</v>
      </c>
      <c r="I11" s="5">
        <f>május!J21</f>
        <v>0</v>
      </c>
      <c r="J11" s="5">
        <f>május!K21</f>
        <v>0</v>
      </c>
      <c r="K11" s="5">
        <f>május!L21</f>
        <v>0</v>
      </c>
      <c r="L11" s="6">
        <f t="shared" si="0"/>
        <v>340700</v>
      </c>
    </row>
    <row r="12" spans="1:12" ht="24" customHeight="1">
      <c r="A12" s="4" t="s">
        <v>17</v>
      </c>
      <c r="B12" s="5">
        <f>június!C30</f>
        <v>276800</v>
      </c>
      <c r="C12" s="5">
        <f>június!D30</f>
        <v>0</v>
      </c>
      <c r="D12" s="5">
        <f>június!E30</f>
        <v>0</v>
      </c>
      <c r="E12" s="5">
        <f>június!F30</f>
        <v>55200</v>
      </c>
      <c r="F12" s="5">
        <f>június!G30</f>
        <v>171700</v>
      </c>
      <c r="G12" s="5">
        <f>június!H30</f>
        <v>20800</v>
      </c>
      <c r="H12" s="5">
        <f>június!I30</f>
        <v>0</v>
      </c>
      <c r="I12" s="5">
        <f>június!J30</f>
        <v>0</v>
      </c>
      <c r="J12" s="5">
        <f>június!K30</f>
        <v>0</v>
      </c>
      <c r="K12" s="5">
        <f>június!L30</f>
        <v>0</v>
      </c>
      <c r="L12" s="6">
        <f t="shared" si="0"/>
        <v>524500</v>
      </c>
    </row>
    <row r="13" spans="1:12" ht="24" customHeight="1">
      <c r="A13" s="4" t="s">
        <v>18</v>
      </c>
      <c r="B13" s="5">
        <f>július!C21</f>
        <v>155700</v>
      </c>
      <c r="C13" s="5">
        <f>július!D21</f>
        <v>0</v>
      </c>
      <c r="D13" s="5">
        <f>július!E21</f>
        <v>0</v>
      </c>
      <c r="E13" s="5">
        <f>július!F21</f>
        <v>28800</v>
      </c>
      <c r="F13" s="5">
        <f>július!G21</f>
        <v>89400</v>
      </c>
      <c r="G13" s="5">
        <f>július!H21</f>
        <v>3200</v>
      </c>
      <c r="H13" s="5">
        <f>július!I21</f>
        <v>0</v>
      </c>
      <c r="I13" s="5">
        <f>július!J21</f>
        <v>0</v>
      </c>
      <c r="J13" s="5">
        <f>július!K21</f>
        <v>0</v>
      </c>
      <c r="K13" s="5">
        <f>július!L21</f>
        <v>0</v>
      </c>
      <c r="L13" s="6">
        <f t="shared" si="0"/>
        <v>277100</v>
      </c>
    </row>
    <row r="14" spans="1:12" ht="24" customHeight="1">
      <c r="A14" s="4" t="s">
        <v>19</v>
      </c>
      <c r="B14" s="5">
        <f>augusztus!C29</f>
        <v>103800</v>
      </c>
      <c r="C14" s="5">
        <f>augusztus!D29</f>
        <v>0</v>
      </c>
      <c r="D14" s="5">
        <f>augusztus!E29</f>
        <v>0</v>
      </c>
      <c r="E14" s="5">
        <f>augusztus!F29</f>
        <v>13300</v>
      </c>
      <c r="F14" s="5">
        <f>augusztus!G29</f>
        <v>416580</v>
      </c>
      <c r="G14" s="5">
        <f>augusztus!H29</f>
        <v>0</v>
      </c>
      <c r="H14" s="5">
        <f>augusztus!I29</f>
        <v>0</v>
      </c>
      <c r="I14" s="5">
        <f>augusztus!J29</f>
        <v>0</v>
      </c>
      <c r="J14" s="5">
        <f>augusztus!K29</f>
        <v>0</v>
      </c>
      <c r="K14" s="5">
        <f>augusztus!L29</f>
        <v>0</v>
      </c>
      <c r="L14" s="6">
        <f t="shared" si="0"/>
        <v>533680</v>
      </c>
    </row>
    <row r="15" spans="1:12" ht="24" customHeight="1">
      <c r="A15" s="4" t="s">
        <v>20</v>
      </c>
      <c r="B15" s="5">
        <f>szeptember!C32</f>
        <v>173000</v>
      </c>
      <c r="C15" s="5">
        <f>szeptember!D32</f>
        <v>0</v>
      </c>
      <c r="D15" s="5">
        <f>szeptember!E32</f>
        <v>0</v>
      </c>
      <c r="E15" s="5">
        <f>szeptember!F32</f>
        <v>20700</v>
      </c>
      <c r="F15" s="5">
        <f>szeptember!G32</f>
        <v>241580</v>
      </c>
      <c r="G15" s="5">
        <f>szeptember!H32</f>
        <v>0</v>
      </c>
      <c r="H15" s="5">
        <f>szeptember!I32</f>
        <v>0</v>
      </c>
      <c r="I15" s="5">
        <f>szeptember!J32</f>
        <v>0</v>
      </c>
      <c r="J15" s="5">
        <f>szeptember!K32</f>
        <v>0</v>
      </c>
      <c r="K15" s="5">
        <f>szeptember!L32</f>
        <v>0</v>
      </c>
      <c r="L15" s="6">
        <f t="shared" si="0"/>
        <v>435280</v>
      </c>
    </row>
    <row r="16" spans="1:12" ht="24" customHeight="1">
      <c r="A16" s="4" t="s">
        <v>21</v>
      </c>
      <c r="B16" s="5">
        <f>október!C32</f>
        <v>103800</v>
      </c>
      <c r="C16" s="5">
        <f>október!D32</f>
        <v>0</v>
      </c>
      <c r="D16" s="5">
        <f>október!E32</f>
        <v>0</v>
      </c>
      <c r="E16" s="5">
        <f>október!F32</f>
        <v>18900</v>
      </c>
      <c r="F16" s="5">
        <f>október!G32</f>
        <v>315600</v>
      </c>
      <c r="G16" s="5">
        <f>október!H32</f>
        <v>11200</v>
      </c>
      <c r="H16" s="5">
        <f>október!I32</f>
        <v>0</v>
      </c>
      <c r="I16" s="5">
        <f>október!J32</f>
        <v>0</v>
      </c>
      <c r="J16" s="5">
        <f>október!K32</f>
        <v>0</v>
      </c>
      <c r="K16" s="5">
        <f>október!L32</f>
        <v>0</v>
      </c>
      <c r="L16" s="6">
        <f t="shared" si="0"/>
        <v>449500</v>
      </c>
    </row>
    <row r="17" spans="1:12" ht="24" customHeight="1">
      <c r="A17" s="4" t="s">
        <v>22</v>
      </c>
      <c r="B17" s="5">
        <f>november!C28</f>
        <v>138400</v>
      </c>
      <c r="C17" s="5">
        <f>november!D28</f>
        <v>0</v>
      </c>
      <c r="D17" s="5">
        <f>november!E28</f>
        <v>0</v>
      </c>
      <c r="E17" s="5">
        <f>november!F28</f>
        <v>42900</v>
      </c>
      <c r="F17" s="5">
        <f>november!G28</f>
        <v>233800</v>
      </c>
      <c r="G17" s="5">
        <f>november!H28</f>
        <v>9600</v>
      </c>
      <c r="H17" s="5">
        <f>november!I28</f>
        <v>0</v>
      </c>
      <c r="I17" s="5">
        <f>november!J28</f>
        <v>0</v>
      </c>
      <c r="J17" s="5">
        <f>november!K28</f>
        <v>0</v>
      </c>
      <c r="K17" s="5">
        <f>november!L28</f>
        <v>0</v>
      </c>
      <c r="L17" s="6">
        <f t="shared" si="0"/>
        <v>424700</v>
      </c>
    </row>
    <row r="18" spans="1:12" ht="24" customHeight="1">
      <c r="A18" s="7" t="s">
        <v>23</v>
      </c>
      <c r="B18" s="5">
        <f>december!C32</f>
        <v>190300</v>
      </c>
      <c r="C18" s="5">
        <f>december!D32</f>
        <v>0</v>
      </c>
      <c r="D18" s="5">
        <f>december!E32</f>
        <v>0</v>
      </c>
      <c r="E18" s="5">
        <f>december!F32</f>
        <v>27200</v>
      </c>
      <c r="F18" s="5">
        <f>december!G32</f>
        <v>558800</v>
      </c>
      <c r="G18" s="5">
        <f>december!H32</f>
        <v>8000</v>
      </c>
      <c r="H18" s="5">
        <f>december!I32</f>
        <v>0</v>
      </c>
      <c r="I18" s="5">
        <f>december!J32</f>
        <v>0</v>
      </c>
      <c r="J18" s="5">
        <f>december!K32</f>
        <v>0</v>
      </c>
      <c r="K18" s="5">
        <f>december!L32</f>
        <v>0</v>
      </c>
      <c r="L18" s="6">
        <f t="shared" si="0"/>
        <v>784300</v>
      </c>
    </row>
    <row r="19" spans="1:12" s="10" customFormat="1" ht="24" customHeight="1">
      <c r="A19" s="8" t="s">
        <v>24</v>
      </c>
      <c r="B19" s="9">
        <f aca="true" t="shared" si="1" ref="B19:L19">SUM(B7:B18)</f>
        <v>2214400</v>
      </c>
      <c r="C19" s="9">
        <f t="shared" si="1"/>
        <v>0</v>
      </c>
      <c r="D19" s="9">
        <f t="shared" si="1"/>
        <v>0</v>
      </c>
      <c r="E19" s="9">
        <f t="shared" si="1"/>
        <v>464450</v>
      </c>
      <c r="F19" s="9">
        <f t="shared" si="1"/>
        <v>2538060</v>
      </c>
      <c r="G19" s="9">
        <f t="shared" si="1"/>
        <v>112765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5329675</v>
      </c>
    </row>
    <row r="22" ht="12.75">
      <c r="L22" s="23"/>
    </row>
  </sheetData>
  <sheetProtection/>
  <mergeCells count="1">
    <mergeCell ref="A2:M2"/>
  </mergeCells>
  <printOptions/>
  <pageMargins left="0.15748031496062992" right="0.15748031496062992" top="0.6299212598425197" bottom="0.2362204724409449" header="0.1968503937007874" footer="0.5118110236220472"/>
  <pageSetup horizontalDpi="300" verticalDpi="300" orientation="landscape" paperSize="9" scale="90" r:id="rId1"/>
  <headerFooter alignWithMargins="0">
    <oddHeader>&amp;LLippai és Lippai Kft.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0.87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</cols>
  <sheetData>
    <row r="1" spans="1:13" ht="18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40424</v>
      </c>
      <c r="B5" s="24" t="s">
        <v>173</v>
      </c>
      <c r="C5" s="22"/>
      <c r="D5" s="15"/>
      <c r="E5" s="22"/>
      <c r="F5" s="22"/>
      <c r="G5" s="15">
        <v>20000</v>
      </c>
      <c r="H5" s="22"/>
      <c r="I5" s="15"/>
      <c r="J5" s="22"/>
      <c r="K5" s="15"/>
      <c r="L5" s="15"/>
      <c r="M5" s="16">
        <f aca="true" t="shared" si="0" ref="M5:M32">SUM(C5:L5)</f>
        <v>20000</v>
      </c>
    </row>
    <row r="6" spans="1:13" s="3" customFormat="1" ht="12.75">
      <c r="A6" s="13">
        <v>40424</v>
      </c>
      <c r="B6" s="24" t="s">
        <v>174</v>
      </c>
      <c r="C6" s="15"/>
      <c r="D6" s="15"/>
      <c r="E6" s="15"/>
      <c r="F6" s="15"/>
      <c r="G6" s="22">
        <v>10000</v>
      </c>
      <c r="H6" s="15"/>
      <c r="I6" s="15"/>
      <c r="J6" s="15"/>
      <c r="K6" s="15"/>
      <c r="L6" s="15"/>
      <c r="M6" s="16">
        <f t="shared" si="0"/>
        <v>10000</v>
      </c>
    </row>
    <row r="7" spans="1:13" s="3" customFormat="1" ht="12.75">
      <c r="A7" s="13">
        <v>40424</v>
      </c>
      <c r="B7" s="24" t="s">
        <v>175</v>
      </c>
      <c r="C7" s="15"/>
      <c r="D7" s="15"/>
      <c r="E7" s="15"/>
      <c r="F7" s="15"/>
      <c r="G7" s="22">
        <v>20000</v>
      </c>
      <c r="H7" s="15"/>
      <c r="I7" s="15"/>
      <c r="J7" s="15"/>
      <c r="K7" s="15"/>
      <c r="L7" s="15"/>
      <c r="M7" s="16">
        <f t="shared" si="0"/>
        <v>20000</v>
      </c>
    </row>
    <row r="8" spans="1:13" s="3" customFormat="1" ht="12.75">
      <c r="A8" s="25">
        <v>40427</v>
      </c>
      <c r="B8" s="24" t="s">
        <v>176</v>
      </c>
      <c r="C8" s="15"/>
      <c r="D8" s="15"/>
      <c r="E8" s="15"/>
      <c r="F8" s="15"/>
      <c r="G8" s="22">
        <v>20000</v>
      </c>
      <c r="H8" s="15"/>
      <c r="I8" s="15"/>
      <c r="J8" s="15"/>
      <c r="K8" s="15"/>
      <c r="L8" s="15"/>
      <c r="M8" s="16">
        <f t="shared" si="0"/>
        <v>20000</v>
      </c>
    </row>
    <row r="9" spans="1:13" s="3" customFormat="1" ht="12.75">
      <c r="A9" s="13">
        <v>40428</v>
      </c>
      <c r="B9" s="24" t="s">
        <v>177</v>
      </c>
      <c r="C9" s="22"/>
      <c r="D9" s="15"/>
      <c r="E9" s="22"/>
      <c r="F9" s="22"/>
      <c r="G9" s="15">
        <v>3800</v>
      </c>
      <c r="H9" s="15"/>
      <c r="I9" s="15"/>
      <c r="J9" s="22"/>
      <c r="K9" s="15"/>
      <c r="L9" s="15"/>
      <c r="M9" s="16">
        <f t="shared" si="0"/>
        <v>3800</v>
      </c>
    </row>
    <row r="10" spans="1:13" s="3" customFormat="1" ht="12.75">
      <c r="A10" s="13">
        <v>40428</v>
      </c>
      <c r="B10" s="24" t="s">
        <v>189</v>
      </c>
      <c r="C10" s="15">
        <v>17300</v>
      </c>
      <c r="D10" s="15"/>
      <c r="E10" s="15"/>
      <c r="F10" s="15">
        <v>700</v>
      </c>
      <c r="G10" s="22"/>
      <c r="H10" s="15"/>
      <c r="I10" s="15"/>
      <c r="J10" s="15"/>
      <c r="K10" s="15"/>
      <c r="L10" s="15"/>
      <c r="M10" s="16">
        <f t="shared" si="0"/>
        <v>18000</v>
      </c>
    </row>
    <row r="11" spans="1:13" s="3" customFormat="1" ht="12.75">
      <c r="A11" s="13">
        <v>40430</v>
      </c>
      <c r="B11" s="24" t="s">
        <v>190</v>
      </c>
      <c r="C11" s="22">
        <v>17300</v>
      </c>
      <c r="D11" s="15"/>
      <c r="E11" s="22"/>
      <c r="F11" s="15">
        <v>1700</v>
      </c>
      <c r="G11" s="15"/>
      <c r="H11" s="15"/>
      <c r="I11" s="15"/>
      <c r="J11" s="22"/>
      <c r="K11" s="15"/>
      <c r="L11" s="15"/>
      <c r="M11" s="16">
        <f t="shared" si="0"/>
        <v>19000</v>
      </c>
    </row>
    <row r="12" spans="1:13" s="3" customFormat="1" ht="12.75">
      <c r="A12" s="25">
        <v>40431</v>
      </c>
      <c r="B12" s="24" t="s">
        <v>178</v>
      </c>
      <c r="C12" s="15"/>
      <c r="D12" s="15"/>
      <c r="E12" s="15"/>
      <c r="F12" s="15"/>
      <c r="G12" s="22">
        <v>10000</v>
      </c>
      <c r="H12" s="15"/>
      <c r="I12" s="15"/>
      <c r="J12" s="15"/>
      <c r="K12" s="15"/>
      <c r="L12" s="15"/>
      <c r="M12" s="16">
        <f t="shared" si="0"/>
        <v>10000</v>
      </c>
    </row>
    <row r="13" spans="1:13" s="3" customFormat="1" ht="12.75">
      <c r="A13" s="13">
        <v>40431</v>
      </c>
      <c r="B13" s="24" t="s">
        <v>191</v>
      </c>
      <c r="C13" s="22">
        <v>17300</v>
      </c>
      <c r="D13" s="15"/>
      <c r="E13" s="22"/>
      <c r="F13" s="22"/>
      <c r="G13" s="15">
        <v>25000</v>
      </c>
      <c r="H13" s="15"/>
      <c r="I13" s="15"/>
      <c r="J13" s="22"/>
      <c r="K13" s="15"/>
      <c r="L13" s="15"/>
      <c r="M13" s="16">
        <f t="shared" si="0"/>
        <v>42300</v>
      </c>
    </row>
    <row r="14" spans="1:13" s="17" customFormat="1" ht="12.75">
      <c r="A14" s="13">
        <v>40434</v>
      </c>
      <c r="B14" s="24" t="s">
        <v>179</v>
      </c>
      <c r="C14" s="22"/>
      <c r="D14" s="15"/>
      <c r="E14" s="22"/>
      <c r="F14" s="15"/>
      <c r="G14" s="15">
        <v>20000</v>
      </c>
      <c r="H14" s="15"/>
      <c r="I14" s="15"/>
      <c r="J14" s="22"/>
      <c r="K14" s="15"/>
      <c r="L14" s="15"/>
      <c r="M14" s="16">
        <f t="shared" si="0"/>
        <v>20000</v>
      </c>
    </row>
    <row r="15" spans="1:13" s="17" customFormat="1" ht="12.75">
      <c r="A15" s="13">
        <v>40434</v>
      </c>
      <c r="B15" s="24" t="s">
        <v>180</v>
      </c>
      <c r="C15" s="15"/>
      <c r="D15" s="15"/>
      <c r="E15" s="15"/>
      <c r="F15" s="15"/>
      <c r="G15" s="22">
        <v>20000</v>
      </c>
      <c r="H15" s="15"/>
      <c r="I15" s="15"/>
      <c r="J15" s="15"/>
      <c r="K15" s="15"/>
      <c r="L15" s="15"/>
      <c r="M15" s="16">
        <f t="shared" si="0"/>
        <v>20000</v>
      </c>
    </row>
    <row r="16" spans="1:13" s="17" customFormat="1" ht="12.75">
      <c r="A16" s="13">
        <v>40434</v>
      </c>
      <c r="B16" s="24" t="s">
        <v>181</v>
      </c>
      <c r="C16" s="15"/>
      <c r="D16" s="15"/>
      <c r="E16" s="15"/>
      <c r="F16" s="15"/>
      <c r="G16" s="22">
        <v>20000</v>
      </c>
      <c r="H16" s="15"/>
      <c r="I16" s="15"/>
      <c r="J16" s="15"/>
      <c r="K16" s="15"/>
      <c r="L16" s="15"/>
      <c r="M16" s="16">
        <f t="shared" si="0"/>
        <v>20000</v>
      </c>
    </row>
    <row r="17" spans="1:13" s="17" customFormat="1" ht="12.75">
      <c r="A17" s="13">
        <v>40435</v>
      </c>
      <c r="B17" s="24" t="s">
        <v>182</v>
      </c>
      <c r="C17" s="15"/>
      <c r="D17" s="15"/>
      <c r="E17" s="15"/>
      <c r="F17" s="15"/>
      <c r="G17" s="22">
        <v>10000</v>
      </c>
      <c r="H17" s="15"/>
      <c r="I17" s="15"/>
      <c r="J17" s="15"/>
      <c r="K17" s="15"/>
      <c r="L17" s="15"/>
      <c r="M17" s="16">
        <f t="shared" si="0"/>
        <v>10000</v>
      </c>
    </row>
    <row r="18" spans="1:13" s="17" customFormat="1" ht="12.75">
      <c r="A18" s="13">
        <v>40435</v>
      </c>
      <c r="B18" s="24" t="s">
        <v>183</v>
      </c>
      <c r="C18" s="15"/>
      <c r="D18" s="15"/>
      <c r="E18" s="15"/>
      <c r="F18" s="15"/>
      <c r="G18" s="22">
        <v>10000</v>
      </c>
      <c r="H18" s="15"/>
      <c r="I18" s="15"/>
      <c r="J18" s="15"/>
      <c r="K18" s="15"/>
      <c r="L18" s="15"/>
      <c r="M18" s="16">
        <f t="shared" si="0"/>
        <v>10000</v>
      </c>
    </row>
    <row r="19" spans="1:13" s="17" customFormat="1" ht="12.75">
      <c r="A19" s="13">
        <v>40435</v>
      </c>
      <c r="B19" s="24" t="s">
        <v>192</v>
      </c>
      <c r="C19" s="15">
        <v>17300</v>
      </c>
      <c r="D19" s="15"/>
      <c r="E19" s="15"/>
      <c r="F19" s="15">
        <v>1700</v>
      </c>
      <c r="G19" s="15"/>
      <c r="H19" s="15"/>
      <c r="I19" s="15"/>
      <c r="J19" s="15"/>
      <c r="K19" s="15"/>
      <c r="L19" s="15"/>
      <c r="M19" s="16">
        <f t="shared" si="0"/>
        <v>19000</v>
      </c>
    </row>
    <row r="20" spans="1:13" s="17" customFormat="1" ht="12.75">
      <c r="A20" s="13">
        <v>40435</v>
      </c>
      <c r="B20" s="24" t="s">
        <v>193</v>
      </c>
      <c r="C20" s="15">
        <v>17300</v>
      </c>
      <c r="D20" s="15"/>
      <c r="E20" s="15"/>
      <c r="F20" s="15">
        <v>1700</v>
      </c>
      <c r="G20" s="15"/>
      <c r="H20" s="15"/>
      <c r="I20" s="15"/>
      <c r="J20" s="15"/>
      <c r="K20" s="15"/>
      <c r="L20" s="15"/>
      <c r="M20" s="16">
        <f t="shared" si="0"/>
        <v>19000</v>
      </c>
    </row>
    <row r="21" spans="1:13" s="17" customFormat="1" ht="12.75">
      <c r="A21" s="25">
        <v>40441</v>
      </c>
      <c r="B21" s="24" t="s">
        <v>184</v>
      </c>
      <c r="C21" s="22"/>
      <c r="D21" s="15"/>
      <c r="E21" s="22"/>
      <c r="F21" s="15"/>
      <c r="G21" s="15">
        <v>10000</v>
      </c>
      <c r="H21" s="15"/>
      <c r="I21" s="15"/>
      <c r="J21" s="22"/>
      <c r="K21" s="15"/>
      <c r="L21" s="15"/>
      <c r="M21" s="16">
        <f t="shared" si="0"/>
        <v>10000</v>
      </c>
    </row>
    <row r="22" spans="1:13" s="17" customFormat="1" ht="12.75">
      <c r="A22" s="13">
        <v>40442</v>
      </c>
      <c r="B22" s="24" t="s">
        <v>194</v>
      </c>
      <c r="C22" s="15">
        <v>17300</v>
      </c>
      <c r="D22" s="15"/>
      <c r="E22" s="15"/>
      <c r="F22" s="15">
        <v>3300</v>
      </c>
      <c r="G22" s="15"/>
      <c r="H22" s="15"/>
      <c r="I22" s="15"/>
      <c r="J22" s="15"/>
      <c r="K22" s="15"/>
      <c r="L22" s="15"/>
      <c r="M22" s="16">
        <f t="shared" si="0"/>
        <v>20600</v>
      </c>
    </row>
    <row r="23" spans="1:13" s="17" customFormat="1" ht="12.75">
      <c r="A23" s="13">
        <v>40443</v>
      </c>
      <c r="B23" s="24" t="s">
        <v>185</v>
      </c>
      <c r="C23" s="15"/>
      <c r="D23" s="15"/>
      <c r="E23" s="15"/>
      <c r="F23" s="15"/>
      <c r="G23" s="22">
        <v>12780</v>
      </c>
      <c r="H23" s="15"/>
      <c r="I23" s="15"/>
      <c r="J23" s="15"/>
      <c r="K23" s="15"/>
      <c r="L23" s="15"/>
      <c r="M23" s="16">
        <f t="shared" si="0"/>
        <v>12780</v>
      </c>
    </row>
    <row r="24" spans="1:13" s="17" customFormat="1" ht="12.75">
      <c r="A24" s="13">
        <v>40443</v>
      </c>
      <c r="B24" s="24" t="s">
        <v>195</v>
      </c>
      <c r="C24" s="15">
        <v>17300</v>
      </c>
      <c r="D24" s="15"/>
      <c r="E24" s="15"/>
      <c r="F24" s="15">
        <v>3300</v>
      </c>
      <c r="G24" s="15"/>
      <c r="H24" s="15"/>
      <c r="I24" s="15"/>
      <c r="J24" s="15"/>
      <c r="K24" s="15"/>
      <c r="L24" s="15"/>
      <c r="M24" s="16">
        <f t="shared" si="0"/>
        <v>20600</v>
      </c>
    </row>
    <row r="25" spans="1:13" s="17" customFormat="1" ht="12.75">
      <c r="A25" s="13">
        <v>40445</v>
      </c>
      <c r="B25" s="24" t="s">
        <v>186</v>
      </c>
      <c r="C25" s="22"/>
      <c r="D25" s="15"/>
      <c r="E25" s="15"/>
      <c r="F25" s="15"/>
      <c r="G25" s="15">
        <v>10000</v>
      </c>
      <c r="H25" s="15"/>
      <c r="I25" s="15"/>
      <c r="J25" s="15"/>
      <c r="K25" s="15"/>
      <c r="L25" s="15"/>
      <c r="M25" s="16">
        <f t="shared" si="0"/>
        <v>10000</v>
      </c>
    </row>
    <row r="26" spans="1:13" s="17" customFormat="1" ht="12.75">
      <c r="A26" s="13">
        <v>40445</v>
      </c>
      <c r="B26" s="24" t="s">
        <v>187</v>
      </c>
      <c r="C26" s="22"/>
      <c r="D26" s="15"/>
      <c r="E26" s="22"/>
      <c r="F26" s="15"/>
      <c r="G26" s="15">
        <v>10000</v>
      </c>
      <c r="H26" s="22"/>
      <c r="I26" s="15"/>
      <c r="J26" s="22"/>
      <c r="K26" s="15"/>
      <c r="L26" s="15"/>
      <c r="M26" s="16">
        <f t="shared" si="0"/>
        <v>10000</v>
      </c>
    </row>
    <row r="27" spans="1:13" s="17" customFormat="1" ht="12.75">
      <c r="A27" s="13">
        <v>40449</v>
      </c>
      <c r="B27" s="24" t="s">
        <v>188</v>
      </c>
      <c r="C27" s="22"/>
      <c r="D27" s="15"/>
      <c r="E27" s="22"/>
      <c r="F27" s="22"/>
      <c r="G27" s="15">
        <v>10000</v>
      </c>
      <c r="H27" s="15"/>
      <c r="I27" s="15"/>
      <c r="J27" s="22"/>
      <c r="K27" s="15"/>
      <c r="L27" s="15"/>
      <c r="M27" s="16">
        <f t="shared" si="0"/>
        <v>10000</v>
      </c>
    </row>
    <row r="28" spans="1:13" s="17" customFormat="1" ht="12.75">
      <c r="A28" s="13">
        <v>40449</v>
      </c>
      <c r="B28" s="24" t="s">
        <v>196</v>
      </c>
      <c r="C28" s="15">
        <v>17300</v>
      </c>
      <c r="D28" s="15"/>
      <c r="E28" s="15"/>
      <c r="F28" s="15">
        <v>1700</v>
      </c>
      <c r="G28" s="15"/>
      <c r="H28" s="15"/>
      <c r="I28" s="15"/>
      <c r="J28" s="15"/>
      <c r="K28" s="15"/>
      <c r="L28" s="15"/>
      <c r="M28" s="16">
        <f t="shared" si="0"/>
        <v>19000</v>
      </c>
    </row>
    <row r="29" spans="1:13" s="17" customFormat="1" ht="12.75">
      <c r="A29" s="13">
        <v>40449</v>
      </c>
      <c r="B29" s="24" t="s">
        <v>197</v>
      </c>
      <c r="C29" s="15">
        <v>17300</v>
      </c>
      <c r="D29" s="15"/>
      <c r="E29" s="15"/>
      <c r="F29" s="15">
        <v>3300</v>
      </c>
      <c r="G29" s="15"/>
      <c r="H29" s="15"/>
      <c r="I29" s="15"/>
      <c r="J29" s="15"/>
      <c r="K29" s="15"/>
      <c r="L29" s="15"/>
      <c r="M29" s="16">
        <f t="shared" si="0"/>
        <v>20600</v>
      </c>
    </row>
    <row r="30" spans="1:13" s="17" customFormat="1" ht="12.75">
      <c r="A30" s="26">
        <v>40451</v>
      </c>
      <c r="B30" s="24" t="s">
        <v>198</v>
      </c>
      <c r="C30" s="15">
        <v>17300</v>
      </c>
      <c r="D30" s="15"/>
      <c r="E30" s="15"/>
      <c r="F30" s="15">
        <v>3300</v>
      </c>
      <c r="G30" s="15"/>
      <c r="H30" s="15"/>
      <c r="I30" s="15"/>
      <c r="J30" s="15"/>
      <c r="K30" s="15"/>
      <c r="L30" s="15"/>
      <c r="M30" s="16">
        <f t="shared" si="0"/>
        <v>20600</v>
      </c>
    </row>
    <row r="31" spans="1:13" s="17" customFormat="1" ht="12.75">
      <c r="A31" s="1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>
        <f t="shared" si="0"/>
        <v>0</v>
      </c>
    </row>
    <row r="32" spans="1:13" s="10" customFormat="1" ht="12.75">
      <c r="A32" s="19"/>
      <c r="B32" s="14"/>
      <c r="C32" s="5">
        <f aca="true" t="shared" si="1" ref="C32:L32">SUM(C5:C31)</f>
        <v>173000</v>
      </c>
      <c r="D32" s="5">
        <f t="shared" si="1"/>
        <v>0</v>
      </c>
      <c r="E32" s="5">
        <f t="shared" si="1"/>
        <v>0</v>
      </c>
      <c r="F32" s="5">
        <f t="shared" si="1"/>
        <v>20700</v>
      </c>
      <c r="G32" s="5">
        <f t="shared" si="1"/>
        <v>241580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16">
        <f t="shared" si="0"/>
        <v>435280</v>
      </c>
    </row>
    <row r="33" ht="12.75">
      <c r="G33" s="21"/>
    </row>
  </sheetData>
  <sheetProtection/>
  <mergeCells count="1">
    <mergeCell ref="A1:M1"/>
  </mergeCells>
  <printOptions horizontalCentered="1"/>
  <pageMargins left="0.1701388888888889" right="0.2298611111111111" top="0.1798611111111111" bottom="0.1701388888888889" header="0.1798611111111111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5">
      <selection activeCell="A5" sqref="A5:M30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1.2539062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0.375" style="0" customWidth="1"/>
  </cols>
  <sheetData>
    <row r="1" spans="1:13" ht="18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40457</v>
      </c>
      <c r="B5" s="24" t="s">
        <v>199</v>
      </c>
      <c r="C5" s="22"/>
      <c r="D5" s="15"/>
      <c r="E5" s="22"/>
      <c r="F5" s="15"/>
      <c r="G5" s="15">
        <v>20000</v>
      </c>
      <c r="H5" s="22"/>
      <c r="I5" s="15"/>
      <c r="J5" s="22"/>
      <c r="K5" s="15"/>
      <c r="L5" s="15"/>
      <c r="M5" s="16">
        <f aca="true" t="shared" si="0" ref="M5:M32">SUM(C5:L5)</f>
        <v>20000</v>
      </c>
    </row>
    <row r="6" spans="1:13" s="3" customFormat="1" ht="12.75">
      <c r="A6" s="13">
        <v>40457</v>
      </c>
      <c r="B6" s="24" t="s">
        <v>216</v>
      </c>
      <c r="C6" s="15"/>
      <c r="D6" s="15"/>
      <c r="E6" s="15"/>
      <c r="F6" s="15"/>
      <c r="G6" s="15">
        <v>3800</v>
      </c>
      <c r="H6" s="15"/>
      <c r="I6" s="15"/>
      <c r="J6" s="15"/>
      <c r="K6" s="15"/>
      <c r="L6" s="15"/>
      <c r="M6" s="16">
        <f t="shared" si="0"/>
        <v>3800</v>
      </c>
    </row>
    <row r="7" spans="1:13" s="3" customFormat="1" ht="12.75">
      <c r="A7" s="13">
        <v>40457</v>
      </c>
      <c r="B7" s="24" t="s">
        <v>218</v>
      </c>
      <c r="C7" s="22">
        <v>17300</v>
      </c>
      <c r="D7" s="15"/>
      <c r="E7" s="22"/>
      <c r="F7" s="15">
        <v>1700</v>
      </c>
      <c r="G7" s="15"/>
      <c r="H7" s="15"/>
      <c r="I7" s="15"/>
      <c r="J7" s="22"/>
      <c r="K7" s="15"/>
      <c r="L7" s="15"/>
      <c r="M7" s="16">
        <f t="shared" si="0"/>
        <v>19000</v>
      </c>
    </row>
    <row r="8" spans="1:13" s="3" customFormat="1" ht="12.75">
      <c r="A8" s="13">
        <v>40458</v>
      </c>
      <c r="B8" s="24" t="s">
        <v>217</v>
      </c>
      <c r="C8" s="15"/>
      <c r="D8" s="15"/>
      <c r="E8" s="22"/>
      <c r="F8" s="15"/>
      <c r="G8" s="15"/>
      <c r="H8" s="15">
        <v>6400</v>
      </c>
      <c r="I8" s="15"/>
      <c r="J8" s="22"/>
      <c r="K8" s="15"/>
      <c r="L8" s="15"/>
      <c r="M8" s="16">
        <f t="shared" si="0"/>
        <v>6400</v>
      </c>
    </row>
    <row r="9" spans="1:13" s="3" customFormat="1" ht="12.75">
      <c r="A9" s="13">
        <v>40462</v>
      </c>
      <c r="B9" s="24" t="s">
        <v>200</v>
      </c>
      <c r="C9" s="22"/>
      <c r="D9" s="15"/>
      <c r="E9" s="22"/>
      <c r="F9" s="15"/>
      <c r="G9" s="15">
        <v>10000</v>
      </c>
      <c r="H9" s="15"/>
      <c r="I9" s="15"/>
      <c r="J9" s="22"/>
      <c r="K9" s="15"/>
      <c r="L9" s="15"/>
      <c r="M9" s="16">
        <f t="shared" si="0"/>
        <v>10000</v>
      </c>
    </row>
    <row r="10" spans="1:13" s="3" customFormat="1" ht="12.75">
      <c r="A10" s="13">
        <v>40463</v>
      </c>
      <c r="B10" s="24" t="s">
        <v>219</v>
      </c>
      <c r="C10" s="15">
        <v>17300</v>
      </c>
      <c r="D10" s="15"/>
      <c r="E10" s="15"/>
      <c r="F10" s="15">
        <v>6600</v>
      </c>
      <c r="G10" s="22"/>
      <c r="H10" s="15"/>
      <c r="I10" s="15"/>
      <c r="J10" s="15"/>
      <c r="K10" s="15"/>
      <c r="L10" s="15"/>
      <c r="M10" s="16">
        <f t="shared" si="0"/>
        <v>23900</v>
      </c>
    </row>
    <row r="11" spans="1:13" s="3" customFormat="1" ht="12.75">
      <c r="A11" s="13">
        <v>40463</v>
      </c>
      <c r="B11" s="24" t="s">
        <v>220</v>
      </c>
      <c r="C11" s="15">
        <v>17300</v>
      </c>
      <c r="D11" s="15"/>
      <c r="E11" s="15"/>
      <c r="F11" s="15"/>
      <c r="G11" s="22">
        <v>51800</v>
      </c>
      <c r="H11" s="15"/>
      <c r="I11" s="15"/>
      <c r="J11" s="15"/>
      <c r="K11" s="15"/>
      <c r="L11" s="15"/>
      <c r="M11" s="16">
        <f t="shared" si="0"/>
        <v>69100</v>
      </c>
    </row>
    <row r="12" spans="1:13" s="3" customFormat="1" ht="12.75">
      <c r="A12" s="13">
        <v>40464</v>
      </c>
      <c r="B12" s="24" t="s">
        <v>201</v>
      </c>
      <c r="C12" s="15"/>
      <c r="D12" s="15"/>
      <c r="E12" s="15"/>
      <c r="F12" s="15"/>
      <c r="G12" s="22">
        <v>20000</v>
      </c>
      <c r="H12" s="15"/>
      <c r="I12" s="15"/>
      <c r="J12" s="15"/>
      <c r="K12" s="15"/>
      <c r="L12" s="15"/>
      <c r="M12" s="16">
        <f t="shared" si="0"/>
        <v>20000</v>
      </c>
    </row>
    <row r="13" spans="1:13" s="3" customFormat="1" ht="12.75">
      <c r="A13" s="13">
        <v>40466</v>
      </c>
      <c r="B13" s="24" t="s">
        <v>202</v>
      </c>
      <c r="C13" s="15"/>
      <c r="D13" s="15"/>
      <c r="E13" s="15"/>
      <c r="F13" s="15"/>
      <c r="G13" s="15">
        <v>20000</v>
      </c>
      <c r="H13" s="15"/>
      <c r="I13" s="15"/>
      <c r="J13" s="15"/>
      <c r="K13" s="15"/>
      <c r="L13" s="15"/>
      <c r="M13" s="16">
        <f t="shared" si="0"/>
        <v>20000</v>
      </c>
    </row>
    <row r="14" spans="1:13" s="17" customFormat="1" ht="12.75">
      <c r="A14" s="13">
        <v>40466</v>
      </c>
      <c r="B14" s="24" t="s">
        <v>203</v>
      </c>
      <c r="C14" s="15"/>
      <c r="D14" s="15"/>
      <c r="E14" s="15"/>
      <c r="F14" s="15"/>
      <c r="G14" s="22">
        <v>20000</v>
      </c>
      <c r="H14" s="15"/>
      <c r="I14" s="15"/>
      <c r="J14" s="15"/>
      <c r="K14" s="15"/>
      <c r="L14" s="15"/>
      <c r="M14" s="16">
        <f t="shared" si="0"/>
        <v>20000</v>
      </c>
    </row>
    <row r="15" spans="1:13" s="17" customFormat="1" ht="12.75">
      <c r="A15" s="13">
        <v>40469</v>
      </c>
      <c r="B15" s="24" t="s">
        <v>204</v>
      </c>
      <c r="C15" s="15"/>
      <c r="D15" s="15"/>
      <c r="E15" s="15"/>
      <c r="F15" s="15"/>
      <c r="G15" s="22">
        <v>20000</v>
      </c>
      <c r="H15" s="15"/>
      <c r="I15" s="15"/>
      <c r="J15" s="15"/>
      <c r="K15" s="15"/>
      <c r="L15" s="15"/>
      <c r="M15" s="16">
        <f t="shared" si="0"/>
        <v>20000</v>
      </c>
    </row>
    <row r="16" spans="1:13" s="17" customFormat="1" ht="12.75">
      <c r="A16" s="13">
        <v>40469</v>
      </c>
      <c r="B16" s="24" t="s">
        <v>205</v>
      </c>
      <c r="C16" s="15"/>
      <c r="D16" s="15"/>
      <c r="E16" s="15"/>
      <c r="F16" s="15"/>
      <c r="G16" s="22">
        <v>10000</v>
      </c>
      <c r="H16" s="15"/>
      <c r="I16" s="15"/>
      <c r="J16" s="15"/>
      <c r="K16" s="15"/>
      <c r="L16" s="15"/>
      <c r="M16" s="16">
        <f t="shared" si="0"/>
        <v>10000</v>
      </c>
    </row>
    <row r="17" spans="1:13" s="17" customFormat="1" ht="12.75">
      <c r="A17" s="13">
        <v>40471</v>
      </c>
      <c r="B17" s="24" t="s">
        <v>221</v>
      </c>
      <c r="C17" s="15">
        <v>17300</v>
      </c>
      <c r="D17" s="15"/>
      <c r="E17" s="15"/>
      <c r="F17" s="15">
        <v>3300</v>
      </c>
      <c r="G17" s="22"/>
      <c r="H17" s="15"/>
      <c r="I17" s="15"/>
      <c r="J17" s="15"/>
      <c r="K17" s="15"/>
      <c r="L17" s="15"/>
      <c r="M17" s="16">
        <f t="shared" si="0"/>
        <v>20600</v>
      </c>
    </row>
    <row r="18" spans="1:13" s="17" customFormat="1" ht="12.75">
      <c r="A18" s="13">
        <v>40472</v>
      </c>
      <c r="B18" s="24" t="s">
        <v>222</v>
      </c>
      <c r="C18" s="15">
        <v>17300</v>
      </c>
      <c r="D18" s="15"/>
      <c r="E18" s="15"/>
      <c r="F18" s="15">
        <v>700</v>
      </c>
      <c r="G18" s="22"/>
      <c r="H18" s="15">
        <v>4800</v>
      </c>
      <c r="I18" s="15"/>
      <c r="J18" s="15"/>
      <c r="K18" s="15"/>
      <c r="L18" s="15"/>
      <c r="M18" s="16">
        <f t="shared" si="0"/>
        <v>22800</v>
      </c>
    </row>
    <row r="19" spans="1:13" s="17" customFormat="1" ht="12.75">
      <c r="A19" s="13">
        <v>40473</v>
      </c>
      <c r="B19" s="24" t="s">
        <v>206</v>
      </c>
      <c r="C19" s="15"/>
      <c r="D19" s="15"/>
      <c r="E19" s="15"/>
      <c r="F19" s="15"/>
      <c r="G19" s="22">
        <v>10000</v>
      </c>
      <c r="H19" s="15"/>
      <c r="I19" s="15"/>
      <c r="J19" s="15"/>
      <c r="K19" s="15"/>
      <c r="L19" s="15"/>
      <c r="M19" s="16">
        <f t="shared" si="0"/>
        <v>10000</v>
      </c>
    </row>
    <row r="20" spans="1:13" s="17" customFormat="1" ht="12.75">
      <c r="A20" s="13">
        <v>40473</v>
      </c>
      <c r="B20" s="24" t="s">
        <v>207</v>
      </c>
      <c r="C20" s="22"/>
      <c r="D20" s="15"/>
      <c r="E20" s="22"/>
      <c r="F20" s="22"/>
      <c r="G20" s="15">
        <v>20000</v>
      </c>
      <c r="H20" s="15"/>
      <c r="I20" s="15"/>
      <c r="J20" s="22"/>
      <c r="K20" s="15"/>
      <c r="L20" s="15"/>
      <c r="M20" s="16">
        <f t="shared" si="0"/>
        <v>20000</v>
      </c>
    </row>
    <row r="21" spans="1:13" s="17" customFormat="1" ht="12.75">
      <c r="A21" s="13">
        <v>40476</v>
      </c>
      <c r="B21" s="24" t="s">
        <v>208</v>
      </c>
      <c r="C21" s="15"/>
      <c r="D21" s="15"/>
      <c r="E21" s="15"/>
      <c r="F21" s="15"/>
      <c r="G21" s="22">
        <v>20000</v>
      </c>
      <c r="H21" s="15"/>
      <c r="I21" s="15"/>
      <c r="J21" s="15"/>
      <c r="K21" s="15"/>
      <c r="L21" s="15"/>
      <c r="M21" s="16">
        <f t="shared" si="0"/>
        <v>20000</v>
      </c>
    </row>
    <row r="22" spans="1:13" s="17" customFormat="1" ht="12.75">
      <c r="A22" s="13">
        <v>40476</v>
      </c>
      <c r="B22" s="24" t="s">
        <v>209</v>
      </c>
      <c r="C22" s="15"/>
      <c r="D22" s="15"/>
      <c r="E22" s="15"/>
      <c r="F22" s="15"/>
      <c r="G22" s="22">
        <v>10000</v>
      </c>
      <c r="H22" s="15"/>
      <c r="I22" s="15"/>
      <c r="J22" s="15"/>
      <c r="K22" s="15"/>
      <c r="L22" s="15"/>
      <c r="M22" s="16">
        <f t="shared" si="0"/>
        <v>10000</v>
      </c>
    </row>
    <row r="23" spans="1:13" s="17" customFormat="1" ht="12.75">
      <c r="A23" s="13">
        <v>40476</v>
      </c>
      <c r="B23" s="24" t="s">
        <v>210</v>
      </c>
      <c r="C23" s="22"/>
      <c r="D23" s="15"/>
      <c r="E23" s="22"/>
      <c r="F23" s="22"/>
      <c r="G23" s="15">
        <v>10000</v>
      </c>
      <c r="H23" s="15"/>
      <c r="I23" s="15"/>
      <c r="J23" s="22"/>
      <c r="K23" s="15"/>
      <c r="L23" s="15"/>
      <c r="M23" s="16">
        <f t="shared" si="0"/>
        <v>10000</v>
      </c>
    </row>
    <row r="24" spans="1:13" s="17" customFormat="1" ht="12.75">
      <c r="A24" s="13">
        <v>40476</v>
      </c>
      <c r="B24" s="24" t="s">
        <v>211</v>
      </c>
      <c r="C24" s="15"/>
      <c r="D24" s="15"/>
      <c r="E24" s="15"/>
      <c r="F24" s="15"/>
      <c r="G24" s="22">
        <v>10000</v>
      </c>
      <c r="H24" s="15"/>
      <c r="I24" s="15"/>
      <c r="J24" s="15"/>
      <c r="K24" s="15"/>
      <c r="L24" s="15"/>
      <c r="M24" s="16">
        <f t="shared" si="0"/>
        <v>10000</v>
      </c>
    </row>
    <row r="25" spans="1:13" s="17" customFormat="1" ht="12.75">
      <c r="A25" s="13">
        <v>40477</v>
      </c>
      <c r="B25" s="24" t="s">
        <v>212</v>
      </c>
      <c r="C25" s="15"/>
      <c r="D25" s="15"/>
      <c r="E25" s="15"/>
      <c r="F25" s="15"/>
      <c r="G25" s="22">
        <v>20000</v>
      </c>
      <c r="H25" s="15"/>
      <c r="I25" s="15"/>
      <c r="J25" s="15"/>
      <c r="K25" s="15"/>
      <c r="L25" s="15"/>
      <c r="M25" s="16">
        <f t="shared" si="0"/>
        <v>20000</v>
      </c>
    </row>
    <row r="26" spans="1:13" s="17" customFormat="1" ht="12.75">
      <c r="A26" s="13">
        <v>40478</v>
      </c>
      <c r="B26" s="24" t="s">
        <v>223</v>
      </c>
      <c r="C26" s="15">
        <v>17300</v>
      </c>
      <c r="D26" s="15"/>
      <c r="E26" s="15"/>
      <c r="F26" s="15">
        <v>6600</v>
      </c>
      <c r="G26" s="22"/>
      <c r="H26" s="15"/>
      <c r="I26" s="15"/>
      <c r="J26" s="15"/>
      <c r="K26" s="15"/>
      <c r="L26" s="15"/>
      <c r="M26" s="16">
        <f t="shared" si="0"/>
        <v>23900</v>
      </c>
    </row>
    <row r="27" spans="1:13" s="17" customFormat="1" ht="12.75">
      <c r="A27" s="13">
        <v>40479</v>
      </c>
      <c r="B27" s="24" t="s">
        <v>213</v>
      </c>
      <c r="C27" s="15"/>
      <c r="D27" s="15"/>
      <c r="E27" s="15"/>
      <c r="F27" s="15"/>
      <c r="G27" s="22">
        <v>10000</v>
      </c>
      <c r="H27" s="15"/>
      <c r="I27" s="15"/>
      <c r="J27" s="15"/>
      <c r="K27" s="15"/>
      <c r="L27" s="15"/>
      <c r="M27" s="16">
        <f t="shared" si="0"/>
        <v>10000</v>
      </c>
    </row>
    <row r="28" spans="1:13" s="17" customFormat="1" ht="12.75">
      <c r="A28" s="13">
        <v>40480</v>
      </c>
      <c r="B28" s="24" t="s">
        <v>214</v>
      </c>
      <c r="C28" s="22"/>
      <c r="D28" s="15"/>
      <c r="E28" s="22"/>
      <c r="F28" s="15"/>
      <c r="G28" s="15">
        <v>20000</v>
      </c>
      <c r="H28" s="15"/>
      <c r="I28" s="15"/>
      <c r="J28" s="22"/>
      <c r="K28" s="15"/>
      <c r="L28" s="15"/>
      <c r="M28" s="16">
        <f t="shared" si="0"/>
        <v>20000</v>
      </c>
    </row>
    <row r="29" spans="1:13" s="17" customFormat="1" ht="12.75">
      <c r="A29" s="13">
        <v>40482</v>
      </c>
      <c r="B29" s="24" t="s">
        <v>215</v>
      </c>
      <c r="C29" s="22"/>
      <c r="D29" s="15"/>
      <c r="E29" s="22"/>
      <c r="F29" s="15"/>
      <c r="G29" s="15">
        <v>10000</v>
      </c>
      <c r="H29" s="15"/>
      <c r="I29" s="15"/>
      <c r="J29" s="22"/>
      <c r="K29" s="15"/>
      <c r="L29" s="15"/>
      <c r="M29" s="16">
        <f t="shared" si="0"/>
        <v>10000</v>
      </c>
    </row>
    <row r="30" spans="1:13" s="17" customFormat="1" ht="12.75">
      <c r="A30" s="13"/>
      <c r="B30" s="24"/>
      <c r="C30" s="15"/>
      <c r="D30" s="15"/>
      <c r="E30" s="15"/>
      <c r="F30" s="15"/>
      <c r="G30" s="22"/>
      <c r="H30" s="15"/>
      <c r="I30" s="15"/>
      <c r="J30" s="15"/>
      <c r="K30" s="15"/>
      <c r="L30" s="15"/>
      <c r="M30" s="16">
        <f t="shared" si="0"/>
        <v>0</v>
      </c>
    </row>
    <row r="31" spans="1:13" s="17" customFormat="1" ht="12.75">
      <c r="A31" s="13"/>
      <c r="B31" s="14"/>
      <c r="C31" s="15"/>
      <c r="D31" s="15"/>
      <c r="E31" s="15"/>
      <c r="F31" s="15"/>
      <c r="G31" s="22"/>
      <c r="H31" s="15"/>
      <c r="I31" s="15"/>
      <c r="J31" s="15"/>
      <c r="K31" s="15"/>
      <c r="L31" s="15"/>
      <c r="M31" s="16">
        <f t="shared" si="0"/>
        <v>0</v>
      </c>
    </row>
    <row r="32" spans="1:13" s="10" customFormat="1" ht="12.75">
      <c r="A32" s="19"/>
      <c r="B32" s="14"/>
      <c r="C32" s="5">
        <f aca="true" t="shared" si="1" ref="C32:L32">SUM(C5:C31)</f>
        <v>103800</v>
      </c>
      <c r="D32" s="5">
        <f t="shared" si="1"/>
        <v>0</v>
      </c>
      <c r="E32" s="5">
        <f t="shared" si="1"/>
        <v>0</v>
      </c>
      <c r="F32" s="5">
        <f t="shared" si="1"/>
        <v>18900</v>
      </c>
      <c r="G32" s="5">
        <f t="shared" si="1"/>
        <v>315600</v>
      </c>
      <c r="H32" s="5">
        <f t="shared" si="1"/>
        <v>11200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16">
        <f t="shared" si="0"/>
        <v>449500</v>
      </c>
    </row>
  </sheetData>
  <sheetProtection/>
  <mergeCells count="1">
    <mergeCell ref="A1:M1"/>
  </mergeCells>
  <printOptions horizontalCentered="1"/>
  <pageMargins left="0.1701388888888889" right="0.25" top="0.25" bottom="0.1701388888888889" header="0.22013888888888888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2.0039062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5.875" style="0" customWidth="1"/>
  </cols>
  <sheetData>
    <row r="1" spans="1:13" ht="18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40485</v>
      </c>
      <c r="B5" s="24" t="s">
        <v>224</v>
      </c>
      <c r="C5" s="22"/>
      <c r="D5" s="15"/>
      <c r="E5" s="22"/>
      <c r="F5" s="22"/>
      <c r="G5" s="15">
        <v>10000</v>
      </c>
      <c r="H5" s="22"/>
      <c r="I5" s="15"/>
      <c r="J5" s="22"/>
      <c r="K5" s="15"/>
      <c r="L5" s="15"/>
      <c r="M5" s="16">
        <f aca="true" t="shared" si="0" ref="M5:M28">SUM(C5:L5)</f>
        <v>10000</v>
      </c>
    </row>
    <row r="6" spans="1:13" s="3" customFormat="1" ht="12.75">
      <c r="A6" s="13">
        <v>40485</v>
      </c>
      <c r="B6" s="24" t="s">
        <v>234</v>
      </c>
      <c r="C6" s="15">
        <v>17300</v>
      </c>
      <c r="D6" s="15"/>
      <c r="E6" s="15"/>
      <c r="F6" s="15">
        <v>6600</v>
      </c>
      <c r="G6" s="22"/>
      <c r="H6" s="15"/>
      <c r="I6" s="15"/>
      <c r="J6" s="15"/>
      <c r="K6" s="15"/>
      <c r="L6" s="15"/>
      <c r="M6" s="16">
        <f t="shared" si="0"/>
        <v>23900</v>
      </c>
    </row>
    <row r="7" spans="1:13" s="3" customFormat="1" ht="12.75">
      <c r="A7" s="13">
        <v>40490</v>
      </c>
      <c r="B7" s="24" t="s">
        <v>225</v>
      </c>
      <c r="C7" s="22"/>
      <c r="D7" s="15"/>
      <c r="E7" s="22"/>
      <c r="F7" s="22"/>
      <c r="G7" s="15">
        <v>10000</v>
      </c>
      <c r="H7" s="22"/>
      <c r="I7" s="15"/>
      <c r="J7" s="22"/>
      <c r="K7" s="15"/>
      <c r="L7" s="15"/>
      <c r="M7" s="16">
        <f t="shared" si="0"/>
        <v>10000</v>
      </c>
    </row>
    <row r="8" spans="1:13" s="3" customFormat="1" ht="12.75">
      <c r="A8" s="13">
        <v>40490</v>
      </c>
      <c r="B8" s="24" t="s">
        <v>235</v>
      </c>
      <c r="C8" s="15">
        <v>17300</v>
      </c>
      <c r="D8" s="15"/>
      <c r="E8" s="15"/>
      <c r="F8" s="15">
        <v>6600</v>
      </c>
      <c r="G8" s="22"/>
      <c r="H8" s="15">
        <v>1600</v>
      </c>
      <c r="I8" s="15"/>
      <c r="J8" s="15"/>
      <c r="K8" s="15"/>
      <c r="L8" s="15"/>
      <c r="M8" s="16">
        <f t="shared" si="0"/>
        <v>25500</v>
      </c>
    </row>
    <row r="9" spans="1:13" s="3" customFormat="1" ht="12.75">
      <c r="A9" s="13">
        <v>40490</v>
      </c>
      <c r="B9" s="24" t="s">
        <v>236</v>
      </c>
      <c r="C9" s="22">
        <v>17300</v>
      </c>
      <c r="D9" s="15"/>
      <c r="E9" s="22"/>
      <c r="F9" s="22">
        <v>6600</v>
      </c>
      <c r="G9" s="15"/>
      <c r="H9" s="15"/>
      <c r="I9" s="15"/>
      <c r="J9" s="22"/>
      <c r="K9" s="15"/>
      <c r="L9" s="15"/>
      <c r="M9" s="16">
        <f t="shared" si="0"/>
        <v>23900</v>
      </c>
    </row>
    <row r="10" spans="1:13" s="3" customFormat="1" ht="12.75">
      <c r="A10" s="13">
        <v>40490</v>
      </c>
      <c r="B10" s="24" t="s">
        <v>237</v>
      </c>
      <c r="C10" s="15">
        <v>17300</v>
      </c>
      <c r="D10" s="15"/>
      <c r="E10" s="15"/>
      <c r="F10" s="15">
        <v>6600</v>
      </c>
      <c r="G10" s="22"/>
      <c r="H10" s="15">
        <v>1600</v>
      </c>
      <c r="I10" s="15"/>
      <c r="J10" s="15"/>
      <c r="K10" s="15"/>
      <c r="L10" s="15"/>
      <c r="M10" s="16">
        <f t="shared" si="0"/>
        <v>25500</v>
      </c>
    </row>
    <row r="11" spans="1:13" s="3" customFormat="1" ht="12.75">
      <c r="A11" s="13">
        <v>40491</v>
      </c>
      <c r="B11" s="24" t="s">
        <v>226</v>
      </c>
      <c r="C11" s="15"/>
      <c r="D11" s="15"/>
      <c r="E11" s="15"/>
      <c r="F11" s="15"/>
      <c r="G11" s="22">
        <v>10000</v>
      </c>
      <c r="H11" s="15"/>
      <c r="I11" s="15"/>
      <c r="J11" s="22"/>
      <c r="K11" s="15"/>
      <c r="L11" s="15"/>
      <c r="M11" s="16">
        <f t="shared" si="0"/>
        <v>10000</v>
      </c>
    </row>
    <row r="12" spans="1:15" s="3" customFormat="1" ht="12.75">
      <c r="A12" s="13">
        <v>40492</v>
      </c>
      <c r="B12" s="24" t="s">
        <v>238</v>
      </c>
      <c r="C12" s="15">
        <v>17300</v>
      </c>
      <c r="D12" s="15"/>
      <c r="E12" s="15"/>
      <c r="F12" s="15"/>
      <c r="G12" s="22">
        <v>3800</v>
      </c>
      <c r="H12" s="15"/>
      <c r="I12" s="15"/>
      <c r="J12" s="15"/>
      <c r="K12" s="15"/>
      <c r="L12" s="15"/>
      <c r="M12" s="16">
        <f t="shared" si="0"/>
        <v>21100</v>
      </c>
      <c r="O12" s="20"/>
    </row>
    <row r="13" spans="1:13" s="3" customFormat="1" ht="12.75">
      <c r="A13" s="13">
        <v>40493</v>
      </c>
      <c r="B13" s="24" t="s">
        <v>240</v>
      </c>
      <c r="C13" s="15">
        <v>17300</v>
      </c>
      <c r="D13" s="15"/>
      <c r="E13" s="15"/>
      <c r="F13" s="15">
        <v>3300</v>
      </c>
      <c r="G13" s="22"/>
      <c r="H13" s="15"/>
      <c r="I13" s="15"/>
      <c r="J13" s="15"/>
      <c r="K13" s="15"/>
      <c r="L13" s="15"/>
      <c r="M13" s="16">
        <f t="shared" si="0"/>
        <v>20600</v>
      </c>
    </row>
    <row r="14" spans="1:13" s="3" customFormat="1" ht="12.75">
      <c r="A14" s="13">
        <v>40494</v>
      </c>
      <c r="B14" s="24" t="s">
        <v>227</v>
      </c>
      <c r="C14" s="15"/>
      <c r="D14" s="15"/>
      <c r="E14" s="15"/>
      <c r="F14" s="15"/>
      <c r="G14" s="22">
        <v>20000</v>
      </c>
      <c r="H14" s="15"/>
      <c r="I14" s="15"/>
      <c r="J14" s="15"/>
      <c r="K14" s="15"/>
      <c r="L14" s="15"/>
      <c r="M14" s="16">
        <f t="shared" si="0"/>
        <v>20000</v>
      </c>
    </row>
    <row r="15" spans="1:13" s="17" customFormat="1" ht="12.75">
      <c r="A15" s="13">
        <v>40494</v>
      </c>
      <c r="B15" s="24" t="s">
        <v>239</v>
      </c>
      <c r="C15" s="15"/>
      <c r="D15" s="15"/>
      <c r="E15" s="15"/>
      <c r="F15" s="15"/>
      <c r="G15" s="22"/>
      <c r="H15" s="15">
        <v>6400</v>
      </c>
      <c r="I15" s="15"/>
      <c r="J15" s="15"/>
      <c r="K15" s="15"/>
      <c r="L15" s="15"/>
      <c r="M15" s="16">
        <f t="shared" si="0"/>
        <v>6400</v>
      </c>
    </row>
    <row r="16" spans="1:13" s="17" customFormat="1" ht="12.75">
      <c r="A16" s="13">
        <v>40494</v>
      </c>
      <c r="B16" s="24" t="s">
        <v>241</v>
      </c>
      <c r="C16" s="22">
        <v>17300</v>
      </c>
      <c r="D16" s="15"/>
      <c r="E16" s="22"/>
      <c r="F16" s="15">
        <v>6600</v>
      </c>
      <c r="G16" s="15"/>
      <c r="H16" s="22"/>
      <c r="I16" s="15"/>
      <c r="J16" s="22"/>
      <c r="K16" s="15"/>
      <c r="L16" s="15"/>
      <c r="M16" s="16">
        <f t="shared" si="0"/>
        <v>23900</v>
      </c>
    </row>
    <row r="17" spans="1:13" s="17" customFormat="1" ht="12.75">
      <c r="A17" s="13">
        <v>40497</v>
      </c>
      <c r="B17" s="24" t="s">
        <v>228</v>
      </c>
      <c r="C17" s="22"/>
      <c r="D17" s="15"/>
      <c r="E17" s="22"/>
      <c r="F17" s="15"/>
      <c r="G17" s="15">
        <v>10000</v>
      </c>
      <c r="H17" s="22"/>
      <c r="I17" s="15"/>
      <c r="J17" s="22"/>
      <c r="K17" s="15"/>
      <c r="L17" s="15"/>
      <c r="M17" s="16">
        <f t="shared" si="0"/>
        <v>10000</v>
      </c>
    </row>
    <row r="18" spans="1:13" s="17" customFormat="1" ht="12.75">
      <c r="A18" s="13">
        <v>40498</v>
      </c>
      <c r="B18" s="24" t="s">
        <v>229</v>
      </c>
      <c r="C18" s="15"/>
      <c r="D18" s="15"/>
      <c r="E18" s="15"/>
      <c r="F18" s="15"/>
      <c r="G18" s="15">
        <v>10000</v>
      </c>
      <c r="H18" s="15"/>
      <c r="I18" s="15"/>
      <c r="J18" s="15"/>
      <c r="K18" s="15"/>
      <c r="L18" s="15"/>
      <c r="M18" s="16">
        <f t="shared" si="0"/>
        <v>10000</v>
      </c>
    </row>
    <row r="19" spans="1:13" s="17" customFormat="1" ht="12.75">
      <c r="A19" s="13">
        <v>40498</v>
      </c>
      <c r="B19" s="24" t="s">
        <v>242</v>
      </c>
      <c r="C19" s="15">
        <v>17300</v>
      </c>
      <c r="D19" s="15"/>
      <c r="E19" s="15"/>
      <c r="F19" s="15">
        <v>3300</v>
      </c>
      <c r="G19" s="22"/>
      <c r="H19" s="15"/>
      <c r="I19" s="15"/>
      <c r="J19" s="15"/>
      <c r="K19" s="15"/>
      <c r="L19" s="15"/>
      <c r="M19" s="16">
        <f t="shared" si="0"/>
        <v>20600</v>
      </c>
    </row>
    <row r="20" spans="1:13" s="17" customFormat="1" ht="12.75">
      <c r="A20" s="13">
        <v>40499</v>
      </c>
      <c r="B20" s="24" t="s">
        <v>230</v>
      </c>
      <c r="C20" s="15"/>
      <c r="D20" s="15"/>
      <c r="E20" s="15"/>
      <c r="F20" s="15"/>
      <c r="G20" s="15">
        <v>10000</v>
      </c>
      <c r="H20" s="15"/>
      <c r="I20" s="15"/>
      <c r="J20" s="15"/>
      <c r="K20" s="15"/>
      <c r="L20" s="15"/>
      <c r="M20" s="16">
        <f t="shared" si="0"/>
        <v>10000</v>
      </c>
    </row>
    <row r="21" spans="1:13" s="17" customFormat="1" ht="12.75">
      <c r="A21" s="13">
        <v>40507</v>
      </c>
      <c r="B21" s="24" t="s">
        <v>231</v>
      </c>
      <c r="C21" s="15"/>
      <c r="D21" s="15"/>
      <c r="E21" s="15"/>
      <c r="F21" s="15"/>
      <c r="G21" s="22">
        <v>10000</v>
      </c>
      <c r="H21" s="15"/>
      <c r="I21" s="15"/>
      <c r="J21" s="15"/>
      <c r="K21" s="15"/>
      <c r="L21" s="15"/>
      <c r="M21" s="16">
        <f t="shared" si="0"/>
        <v>10000</v>
      </c>
    </row>
    <row r="22" spans="1:13" s="17" customFormat="1" ht="12.75">
      <c r="A22" s="13">
        <v>40508</v>
      </c>
      <c r="B22" s="24" t="s">
        <v>243</v>
      </c>
      <c r="C22" s="22"/>
      <c r="D22" s="15"/>
      <c r="E22" s="22"/>
      <c r="F22" s="15">
        <v>3300</v>
      </c>
      <c r="G22" s="22"/>
      <c r="H22" s="22"/>
      <c r="I22" s="15"/>
      <c r="J22" s="22"/>
      <c r="K22" s="15"/>
      <c r="L22" s="15"/>
      <c r="M22" s="16">
        <f t="shared" si="0"/>
        <v>3300</v>
      </c>
    </row>
    <row r="23" spans="1:13" s="17" customFormat="1" ht="12.75">
      <c r="A23" s="13">
        <v>40512</v>
      </c>
      <c r="B23" s="24" t="s">
        <v>232</v>
      </c>
      <c r="C23" s="15"/>
      <c r="D23" s="15"/>
      <c r="E23" s="15"/>
      <c r="F23" s="15"/>
      <c r="G23" s="22">
        <v>120000</v>
      </c>
      <c r="H23" s="15"/>
      <c r="I23" s="15"/>
      <c r="J23" s="15"/>
      <c r="K23" s="15"/>
      <c r="L23" s="15"/>
      <c r="M23" s="16">
        <f t="shared" si="0"/>
        <v>120000</v>
      </c>
    </row>
    <row r="24" spans="1:13" s="17" customFormat="1" ht="12.75">
      <c r="A24" s="13">
        <v>40512</v>
      </c>
      <c r="B24" s="24" t="s">
        <v>233</v>
      </c>
      <c r="C24" s="15"/>
      <c r="D24" s="15"/>
      <c r="E24" s="15"/>
      <c r="F24" s="15"/>
      <c r="G24" s="22">
        <v>20000</v>
      </c>
      <c r="H24" s="15"/>
      <c r="I24" s="15"/>
      <c r="J24" s="15"/>
      <c r="K24" s="15"/>
      <c r="L24" s="15"/>
      <c r="M24" s="16">
        <f t="shared" si="0"/>
        <v>20000</v>
      </c>
    </row>
    <row r="25" spans="1:13" s="17" customFormat="1" ht="12.75">
      <c r="A25" s="13"/>
      <c r="B25" s="24"/>
      <c r="C25" s="22"/>
      <c r="D25" s="15"/>
      <c r="E25" s="22"/>
      <c r="F25" s="15"/>
      <c r="G25" s="15"/>
      <c r="H25" s="15"/>
      <c r="I25" s="15"/>
      <c r="J25" s="22"/>
      <c r="K25" s="15"/>
      <c r="L25" s="15"/>
      <c r="M25" s="16">
        <f t="shared" si="0"/>
        <v>0</v>
      </c>
    </row>
    <row r="26" spans="1:13" s="17" customFormat="1" ht="12.75">
      <c r="A26" s="13"/>
      <c r="B26" s="24"/>
      <c r="C26" s="22"/>
      <c r="D26" s="15"/>
      <c r="E26" s="22"/>
      <c r="F26" s="15"/>
      <c r="G26" s="15"/>
      <c r="H26" s="15"/>
      <c r="I26" s="15"/>
      <c r="J26" s="22"/>
      <c r="K26" s="15"/>
      <c r="L26" s="15"/>
      <c r="M26" s="16">
        <f t="shared" si="0"/>
        <v>0</v>
      </c>
    </row>
    <row r="27" spans="1:13" s="17" customFormat="1" ht="12.75">
      <c r="A27" s="13"/>
      <c r="B27" s="24"/>
      <c r="C27" s="15"/>
      <c r="D27" s="15"/>
      <c r="E27" s="15"/>
      <c r="F27" s="15"/>
      <c r="G27" s="15"/>
      <c r="H27" s="15"/>
      <c r="I27" s="15"/>
      <c r="J27" s="22"/>
      <c r="K27" s="15"/>
      <c r="L27" s="15"/>
      <c r="M27" s="16">
        <f t="shared" si="0"/>
        <v>0</v>
      </c>
    </row>
    <row r="28" spans="1:13" s="10" customFormat="1" ht="12.75">
      <c r="A28" s="19"/>
      <c r="B28" s="14"/>
      <c r="C28" s="5">
        <f aca="true" t="shared" si="1" ref="C28:L28">SUM(C5:C27)</f>
        <v>138400</v>
      </c>
      <c r="D28" s="5">
        <f t="shared" si="1"/>
        <v>0</v>
      </c>
      <c r="E28" s="5">
        <f t="shared" si="1"/>
        <v>0</v>
      </c>
      <c r="F28" s="5">
        <f t="shared" si="1"/>
        <v>42900</v>
      </c>
      <c r="G28" s="5">
        <f t="shared" si="1"/>
        <v>233800</v>
      </c>
      <c r="H28" s="5">
        <f t="shared" si="1"/>
        <v>9600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16">
        <f t="shared" si="0"/>
        <v>424700</v>
      </c>
    </row>
  </sheetData>
  <sheetProtection/>
  <mergeCells count="1">
    <mergeCell ref="A1:M1"/>
  </mergeCells>
  <printOptions horizontalCentered="1"/>
  <pageMargins left="0.3902777777777778" right="0.2298611111111111" top="0.2" bottom="0.1597222222222222" header="0.1701388888888889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2.00390625" style="0" customWidth="1"/>
  </cols>
  <sheetData>
    <row r="1" spans="1:13" ht="18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40513</v>
      </c>
      <c r="B5" s="24" t="s">
        <v>251</v>
      </c>
      <c r="C5" s="22"/>
      <c r="D5" s="15"/>
      <c r="E5" s="22"/>
      <c r="F5" s="15"/>
      <c r="G5" s="15">
        <v>120000</v>
      </c>
      <c r="H5" s="15"/>
      <c r="I5" s="15"/>
      <c r="J5" s="22"/>
      <c r="K5" s="15"/>
      <c r="L5" s="15"/>
      <c r="M5" s="16">
        <f aca="true" t="shared" si="0" ref="M5:M32">SUM(C5:L5)</f>
        <v>120000</v>
      </c>
    </row>
    <row r="6" spans="1:13" s="3" customFormat="1" ht="12.75">
      <c r="A6" s="13">
        <v>40513</v>
      </c>
      <c r="B6" s="24" t="s">
        <v>252</v>
      </c>
      <c r="C6" s="15"/>
      <c r="D6" s="15"/>
      <c r="E6" s="15"/>
      <c r="F6" s="15"/>
      <c r="G6" s="15">
        <v>60000</v>
      </c>
      <c r="H6" s="15"/>
      <c r="I6" s="15"/>
      <c r="J6" s="15"/>
      <c r="K6" s="15"/>
      <c r="L6" s="15"/>
      <c r="M6" s="16">
        <f t="shared" si="0"/>
        <v>60000</v>
      </c>
    </row>
    <row r="7" spans="1:13" s="3" customFormat="1" ht="12.75">
      <c r="A7" s="13">
        <v>40513</v>
      </c>
      <c r="B7" s="24" t="s">
        <v>253</v>
      </c>
      <c r="C7" s="22"/>
      <c r="D7" s="15"/>
      <c r="E7" s="22"/>
      <c r="F7" s="22"/>
      <c r="G7" s="15">
        <v>3800</v>
      </c>
      <c r="H7" s="15"/>
      <c r="I7" s="15"/>
      <c r="J7" s="22"/>
      <c r="K7" s="15"/>
      <c r="L7" s="15"/>
      <c r="M7" s="16">
        <f t="shared" si="0"/>
        <v>3800</v>
      </c>
    </row>
    <row r="8" spans="1:13" s="3" customFormat="1" ht="12.75">
      <c r="A8" s="25">
        <v>40513</v>
      </c>
      <c r="B8" s="24" t="s">
        <v>254</v>
      </c>
      <c r="C8" s="22">
        <v>17300</v>
      </c>
      <c r="D8" s="15"/>
      <c r="E8" s="22"/>
      <c r="F8" s="22">
        <v>700</v>
      </c>
      <c r="G8" s="15"/>
      <c r="H8" s="15"/>
      <c r="I8" s="15"/>
      <c r="J8" s="22"/>
      <c r="K8" s="15"/>
      <c r="L8" s="15"/>
      <c r="M8" s="16">
        <f t="shared" si="0"/>
        <v>18000</v>
      </c>
    </row>
    <row r="9" spans="1:13" s="3" customFormat="1" ht="12.75">
      <c r="A9" s="13">
        <v>40513</v>
      </c>
      <c r="B9" s="24" t="s">
        <v>255</v>
      </c>
      <c r="C9" s="22">
        <v>17300</v>
      </c>
      <c r="D9" s="15"/>
      <c r="E9" s="22"/>
      <c r="F9" s="15">
        <v>6600</v>
      </c>
      <c r="G9" s="15"/>
      <c r="H9" s="22">
        <v>4800</v>
      </c>
      <c r="I9" s="15"/>
      <c r="J9" s="22"/>
      <c r="K9" s="15"/>
      <c r="L9" s="15"/>
      <c r="M9" s="16">
        <f t="shared" si="0"/>
        <v>28700</v>
      </c>
    </row>
    <row r="10" spans="1:13" s="3" customFormat="1" ht="12.75">
      <c r="A10" s="13">
        <v>40513</v>
      </c>
      <c r="B10" s="24" t="s">
        <v>256</v>
      </c>
      <c r="C10" s="15">
        <v>17300</v>
      </c>
      <c r="D10" s="15"/>
      <c r="E10" s="15"/>
      <c r="F10" s="15"/>
      <c r="G10" s="15">
        <v>120000</v>
      </c>
      <c r="H10" s="15"/>
      <c r="I10" s="15"/>
      <c r="J10" s="15"/>
      <c r="K10" s="15"/>
      <c r="L10" s="15"/>
      <c r="M10" s="16">
        <f t="shared" si="0"/>
        <v>137300</v>
      </c>
    </row>
    <row r="11" spans="1:13" s="3" customFormat="1" ht="12.75">
      <c r="A11" s="13">
        <v>40515</v>
      </c>
      <c r="B11" s="24" t="s">
        <v>245</v>
      </c>
      <c r="C11" s="22"/>
      <c r="D11" s="15"/>
      <c r="E11" s="22"/>
      <c r="F11" s="22"/>
      <c r="G11" s="15">
        <v>20000</v>
      </c>
      <c r="H11" s="15"/>
      <c r="I11" s="15"/>
      <c r="J11" s="22"/>
      <c r="K11" s="15"/>
      <c r="L11" s="15"/>
      <c r="M11" s="16">
        <f t="shared" si="0"/>
        <v>20000</v>
      </c>
    </row>
    <row r="12" spans="1:13" s="3" customFormat="1" ht="12.75">
      <c r="A12" s="13">
        <v>40518</v>
      </c>
      <c r="B12" s="24" t="s">
        <v>246</v>
      </c>
      <c r="C12" s="15"/>
      <c r="D12" s="15"/>
      <c r="E12" s="15"/>
      <c r="F12" s="15"/>
      <c r="G12" s="22">
        <v>20000</v>
      </c>
      <c r="H12" s="15"/>
      <c r="I12" s="15"/>
      <c r="J12" s="15"/>
      <c r="K12" s="15"/>
      <c r="L12" s="15"/>
      <c r="M12" s="16">
        <f t="shared" si="0"/>
        <v>20000</v>
      </c>
    </row>
    <row r="13" spans="1:13" s="3" customFormat="1" ht="12.75">
      <c r="A13" s="13">
        <v>40519</v>
      </c>
      <c r="B13" s="24" t="s">
        <v>257</v>
      </c>
      <c r="C13" s="15">
        <v>17300</v>
      </c>
      <c r="D13" s="15"/>
      <c r="E13" s="15"/>
      <c r="F13" s="15">
        <v>3300</v>
      </c>
      <c r="G13" s="15"/>
      <c r="H13" s="15"/>
      <c r="I13" s="15"/>
      <c r="J13" s="15"/>
      <c r="K13" s="15"/>
      <c r="L13" s="15"/>
      <c r="M13" s="16">
        <f t="shared" si="0"/>
        <v>20600</v>
      </c>
    </row>
    <row r="14" spans="1:13" s="17" customFormat="1" ht="12.75">
      <c r="A14" s="13">
        <v>40522</v>
      </c>
      <c r="B14" s="24" t="s">
        <v>258</v>
      </c>
      <c r="C14" s="15">
        <v>17300</v>
      </c>
      <c r="D14" s="15"/>
      <c r="E14" s="15"/>
      <c r="F14" s="15">
        <v>1700</v>
      </c>
      <c r="G14" s="15"/>
      <c r="H14" s="15"/>
      <c r="I14" s="15"/>
      <c r="J14" s="15"/>
      <c r="K14" s="15"/>
      <c r="L14" s="15"/>
      <c r="M14" s="16">
        <f t="shared" si="0"/>
        <v>19000</v>
      </c>
    </row>
    <row r="15" spans="1:13" s="17" customFormat="1" ht="12.75">
      <c r="A15" s="13">
        <v>40525</v>
      </c>
      <c r="B15" s="24" t="s">
        <v>247</v>
      </c>
      <c r="C15" s="15"/>
      <c r="D15" s="15"/>
      <c r="E15" s="15"/>
      <c r="F15" s="15"/>
      <c r="G15" s="22">
        <v>20000</v>
      </c>
      <c r="H15" s="15"/>
      <c r="I15" s="15"/>
      <c r="J15" s="15"/>
      <c r="K15" s="15"/>
      <c r="L15" s="15"/>
      <c r="M15" s="16">
        <f t="shared" si="0"/>
        <v>20000</v>
      </c>
    </row>
    <row r="16" spans="1:13" s="17" customFormat="1" ht="12.75">
      <c r="A16" s="13">
        <v>40526</v>
      </c>
      <c r="B16" s="24" t="s">
        <v>248</v>
      </c>
      <c r="C16" s="15"/>
      <c r="D16" s="15"/>
      <c r="E16" s="15"/>
      <c r="F16" s="15"/>
      <c r="G16" s="22">
        <v>20000</v>
      </c>
      <c r="H16" s="15"/>
      <c r="I16" s="15"/>
      <c r="J16" s="15"/>
      <c r="K16" s="15"/>
      <c r="L16" s="15"/>
      <c r="M16" s="16">
        <f t="shared" si="0"/>
        <v>20000</v>
      </c>
    </row>
    <row r="17" spans="1:13" s="17" customFormat="1" ht="12.75">
      <c r="A17" s="13">
        <v>40532</v>
      </c>
      <c r="B17" s="24" t="s">
        <v>249</v>
      </c>
      <c r="C17" s="22"/>
      <c r="D17" s="15"/>
      <c r="E17" s="22"/>
      <c r="F17" s="15"/>
      <c r="G17" s="22">
        <v>10000</v>
      </c>
      <c r="H17" s="15"/>
      <c r="I17" s="15"/>
      <c r="J17" s="22"/>
      <c r="K17" s="15"/>
      <c r="L17" s="15"/>
      <c r="M17" s="16">
        <f t="shared" si="0"/>
        <v>10000</v>
      </c>
    </row>
    <row r="18" spans="1:13" s="17" customFormat="1" ht="12.75">
      <c r="A18" s="25">
        <v>40532</v>
      </c>
      <c r="B18" s="24" t="s">
        <v>259</v>
      </c>
      <c r="C18" s="15">
        <v>17300</v>
      </c>
      <c r="D18" s="15"/>
      <c r="E18" s="15"/>
      <c r="F18" s="15">
        <v>6600</v>
      </c>
      <c r="G18" s="15"/>
      <c r="H18" s="15">
        <v>3200</v>
      </c>
      <c r="I18" s="15"/>
      <c r="J18" s="15"/>
      <c r="K18" s="15"/>
      <c r="L18" s="15"/>
      <c r="M18" s="16">
        <f t="shared" si="0"/>
        <v>27100</v>
      </c>
    </row>
    <row r="19" spans="1:13" s="17" customFormat="1" ht="12.75">
      <c r="A19" s="13">
        <v>40535</v>
      </c>
      <c r="B19" s="24" t="s">
        <v>260</v>
      </c>
      <c r="C19" s="15">
        <v>17300</v>
      </c>
      <c r="D19" s="15"/>
      <c r="E19" s="15"/>
      <c r="F19" s="15"/>
      <c r="G19" s="15">
        <v>120000</v>
      </c>
      <c r="H19" s="15"/>
      <c r="I19" s="15"/>
      <c r="J19" s="15"/>
      <c r="K19" s="15"/>
      <c r="L19" s="15"/>
      <c r="M19" s="16">
        <f t="shared" si="0"/>
        <v>137300</v>
      </c>
    </row>
    <row r="20" spans="1:13" s="17" customFormat="1" ht="12.75">
      <c r="A20" s="13">
        <v>40539</v>
      </c>
      <c r="B20" s="24" t="s">
        <v>261</v>
      </c>
      <c r="C20" s="15">
        <v>17300</v>
      </c>
      <c r="D20" s="15"/>
      <c r="E20" s="15"/>
      <c r="F20" s="15">
        <v>3300</v>
      </c>
      <c r="G20" s="15"/>
      <c r="H20" s="15"/>
      <c r="I20" s="15"/>
      <c r="J20" s="15"/>
      <c r="K20" s="15"/>
      <c r="L20" s="15"/>
      <c r="M20" s="16">
        <f t="shared" si="0"/>
        <v>20600</v>
      </c>
    </row>
    <row r="21" spans="1:13" s="17" customFormat="1" ht="12.75">
      <c r="A21" s="13">
        <v>40539</v>
      </c>
      <c r="B21" s="24" t="s">
        <v>262</v>
      </c>
      <c r="C21" s="15">
        <v>17300</v>
      </c>
      <c r="D21" s="15"/>
      <c r="E21" s="15"/>
      <c r="F21" s="15">
        <v>1700</v>
      </c>
      <c r="G21" s="15"/>
      <c r="H21" s="15"/>
      <c r="I21" s="15"/>
      <c r="J21" s="15"/>
      <c r="K21" s="15"/>
      <c r="L21" s="15"/>
      <c r="M21" s="16">
        <f t="shared" si="0"/>
        <v>19000</v>
      </c>
    </row>
    <row r="22" spans="1:13" s="17" customFormat="1" ht="12.75">
      <c r="A22" s="13">
        <v>40539</v>
      </c>
      <c r="B22" s="24" t="s">
        <v>263</v>
      </c>
      <c r="C22" s="15">
        <v>17300</v>
      </c>
      <c r="D22" s="15"/>
      <c r="E22" s="15"/>
      <c r="F22" s="15"/>
      <c r="G22" s="15">
        <v>25000</v>
      </c>
      <c r="H22" s="15"/>
      <c r="I22" s="15"/>
      <c r="J22" s="15"/>
      <c r="K22" s="15"/>
      <c r="L22" s="15"/>
      <c r="M22" s="16">
        <f t="shared" si="0"/>
        <v>42300</v>
      </c>
    </row>
    <row r="23" spans="1:13" s="17" customFormat="1" ht="12.75">
      <c r="A23" s="13">
        <v>40539</v>
      </c>
      <c r="B23" s="24" t="s">
        <v>264</v>
      </c>
      <c r="C23" s="15">
        <v>17300</v>
      </c>
      <c r="D23" s="15"/>
      <c r="E23" s="15"/>
      <c r="F23" s="15">
        <v>3300</v>
      </c>
      <c r="G23" s="15"/>
      <c r="H23" s="15"/>
      <c r="I23" s="15"/>
      <c r="J23" s="15"/>
      <c r="K23" s="15"/>
      <c r="L23" s="15"/>
      <c r="M23" s="16">
        <f t="shared" si="0"/>
        <v>20600</v>
      </c>
    </row>
    <row r="24" spans="1:13" s="17" customFormat="1" ht="12.75">
      <c r="A24" s="13">
        <v>40541</v>
      </c>
      <c r="B24" s="24" t="s">
        <v>250</v>
      </c>
      <c r="C24" s="15"/>
      <c r="D24" s="15"/>
      <c r="E24" s="15"/>
      <c r="F24" s="15"/>
      <c r="G24" s="15">
        <v>20000</v>
      </c>
      <c r="H24" s="15"/>
      <c r="I24" s="15"/>
      <c r="J24" s="15"/>
      <c r="K24" s="15"/>
      <c r="L24" s="15"/>
      <c r="M24" s="16">
        <f t="shared" si="0"/>
        <v>20000</v>
      </c>
    </row>
    <row r="25" spans="1:13" s="17" customFormat="1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>
        <f t="shared" si="0"/>
        <v>0</v>
      </c>
    </row>
    <row r="26" spans="1:13" s="17" customFormat="1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>
        <f t="shared" si="0"/>
        <v>0</v>
      </c>
    </row>
    <row r="27" spans="1:13" s="17" customFormat="1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>
        <f t="shared" si="0"/>
        <v>0</v>
      </c>
    </row>
    <row r="28" spans="1:13" s="17" customFormat="1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>
        <f t="shared" si="0"/>
        <v>0</v>
      </c>
    </row>
    <row r="29" spans="1:13" s="17" customFormat="1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>
        <f t="shared" si="0"/>
        <v>0</v>
      </c>
    </row>
    <row r="30" spans="1:13" s="17" customFormat="1" ht="12.75">
      <c r="A30" s="1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f t="shared" si="0"/>
        <v>0</v>
      </c>
    </row>
    <row r="31" spans="1:13" s="17" customFormat="1" ht="12.75">
      <c r="A31" s="1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>
        <f t="shared" si="0"/>
        <v>0</v>
      </c>
    </row>
    <row r="32" spans="1:13" s="10" customFormat="1" ht="12.75">
      <c r="A32" s="19"/>
      <c r="B32" s="14"/>
      <c r="C32" s="5">
        <f aca="true" t="shared" si="1" ref="C32:L32">SUM(C5:C31)</f>
        <v>190300</v>
      </c>
      <c r="D32" s="5">
        <f t="shared" si="1"/>
        <v>0</v>
      </c>
      <c r="E32" s="5">
        <f t="shared" si="1"/>
        <v>0</v>
      </c>
      <c r="F32" s="5">
        <f t="shared" si="1"/>
        <v>27200</v>
      </c>
      <c r="G32" s="5">
        <f t="shared" si="1"/>
        <v>558800</v>
      </c>
      <c r="H32" s="5">
        <f t="shared" si="1"/>
        <v>8000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16">
        <f t="shared" si="0"/>
        <v>784300</v>
      </c>
    </row>
  </sheetData>
  <sheetProtection/>
  <mergeCells count="1">
    <mergeCell ref="A1:M1"/>
  </mergeCells>
  <printOptions horizontalCentered="1"/>
  <pageMargins left="0.45" right="0.25972222222222224" top="0.19027777777777777" bottom="0.1597222222222222" header="0.19027777777777777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1.625" style="11" customWidth="1"/>
    <col min="2" max="2" width="10.875" style="11" customWidth="1"/>
    <col min="3" max="3" width="12.00390625" style="0" customWidth="1"/>
    <col min="4" max="5" width="9.75390625" style="0" customWidth="1"/>
    <col min="6" max="6" width="10.75390625" style="0" customWidth="1"/>
    <col min="7" max="7" width="10.875" style="0" customWidth="1"/>
    <col min="8" max="12" width="9.75390625" style="0" customWidth="1"/>
    <col min="13" max="13" width="11.625" style="0" customWidth="1"/>
  </cols>
  <sheetData>
    <row r="1" spans="1:13" ht="18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34">
        <v>40182</v>
      </c>
      <c r="B5" s="24" t="s">
        <v>43</v>
      </c>
      <c r="C5" s="22"/>
      <c r="D5" s="15"/>
      <c r="E5" s="22"/>
      <c r="F5" s="15"/>
      <c r="G5" s="15">
        <v>20000</v>
      </c>
      <c r="H5" s="15"/>
      <c r="I5" s="15"/>
      <c r="J5" s="22"/>
      <c r="K5" s="15"/>
      <c r="L5" s="15"/>
      <c r="M5" s="16">
        <f aca="true" t="shared" si="0" ref="M5:M20">SUM(C5:L5)</f>
        <v>20000</v>
      </c>
    </row>
    <row r="6" spans="1:13" s="3" customFormat="1" ht="12.75">
      <c r="A6" s="32">
        <v>40183</v>
      </c>
      <c r="B6" s="24" t="s">
        <v>45</v>
      </c>
      <c r="C6" s="15">
        <v>17300</v>
      </c>
      <c r="D6" s="15"/>
      <c r="E6" s="15"/>
      <c r="F6" s="15">
        <v>3300</v>
      </c>
      <c r="G6" s="15"/>
      <c r="H6" s="15">
        <v>11965</v>
      </c>
      <c r="I6" s="15"/>
      <c r="J6" s="15"/>
      <c r="K6" s="15"/>
      <c r="L6" s="15"/>
      <c r="M6" s="16">
        <f t="shared" si="0"/>
        <v>32565</v>
      </c>
    </row>
    <row r="7" spans="1:13" s="3" customFormat="1" ht="12.75">
      <c r="A7" s="32">
        <v>40183</v>
      </c>
      <c r="B7" s="24" t="s">
        <v>46</v>
      </c>
      <c r="C7" s="22">
        <v>17300</v>
      </c>
      <c r="D7" s="15"/>
      <c r="E7" s="22"/>
      <c r="F7" s="22">
        <v>3300</v>
      </c>
      <c r="G7" s="15"/>
      <c r="H7" s="15"/>
      <c r="I7" s="15"/>
      <c r="J7" s="22"/>
      <c r="K7" s="15"/>
      <c r="L7" s="15"/>
      <c r="M7" s="16">
        <f t="shared" si="0"/>
        <v>20600</v>
      </c>
    </row>
    <row r="8" spans="1:13" s="3" customFormat="1" ht="12.75">
      <c r="A8" s="32">
        <v>40183</v>
      </c>
      <c r="B8" s="24" t="s">
        <v>47</v>
      </c>
      <c r="C8" s="15">
        <v>17300</v>
      </c>
      <c r="D8" s="15"/>
      <c r="E8" s="15"/>
      <c r="F8" s="15"/>
      <c r="G8" s="15">
        <v>3800</v>
      </c>
      <c r="H8" s="15"/>
      <c r="I8" s="15"/>
      <c r="J8" s="22"/>
      <c r="K8" s="15"/>
      <c r="L8" s="15"/>
      <c r="M8" s="16">
        <f t="shared" si="0"/>
        <v>21100</v>
      </c>
    </row>
    <row r="9" spans="1:13" s="3" customFormat="1" ht="12.75">
      <c r="A9" s="32">
        <v>40189</v>
      </c>
      <c r="B9" s="24" t="s">
        <v>48</v>
      </c>
      <c r="C9" s="15">
        <v>17300</v>
      </c>
      <c r="D9" s="15"/>
      <c r="E9" s="15"/>
      <c r="F9" s="15">
        <v>6600</v>
      </c>
      <c r="G9" s="15"/>
      <c r="H9" s="15"/>
      <c r="I9" s="15"/>
      <c r="J9" s="22"/>
      <c r="K9" s="15"/>
      <c r="L9" s="15"/>
      <c r="M9" s="16">
        <f t="shared" si="0"/>
        <v>23900</v>
      </c>
    </row>
    <row r="10" spans="1:13" s="3" customFormat="1" ht="12.75">
      <c r="A10" s="13">
        <v>40189</v>
      </c>
      <c r="B10" s="24" t="s">
        <v>49</v>
      </c>
      <c r="C10" s="15">
        <v>17300</v>
      </c>
      <c r="D10" s="15"/>
      <c r="E10" s="15"/>
      <c r="F10" s="15"/>
      <c r="G10" s="15">
        <v>51800</v>
      </c>
      <c r="H10" s="15"/>
      <c r="I10" s="15"/>
      <c r="J10" s="15"/>
      <c r="K10" s="15"/>
      <c r="L10" s="15"/>
      <c r="M10" s="16">
        <f t="shared" si="0"/>
        <v>69100</v>
      </c>
    </row>
    <row r="11" spans="1:13" s="3" customFormat="1" ht="12.75">
      <c r="A11" s="33">
        <v>40191</v>
      </c>
      <c r="B11" s="24" t="s">
        <v>44</v>
      </c>
      <c r="C11" s="22"/>
      <c r="D11" s="15"/>
      <c r="E11" s="22"/>
      <c r="F11" s="15"/>
      <c r="G11" s="15">
        <v>20000</v>
      </c>
      <c r="H11" s="15"/>
      <c r="I11" s="15"/>
      <c r="J11" s="22"/>
      <c r="K11" s="15"/>
      <c r="L11" s="15"/>
      <c r="M11" s="16">
        <f t="shared" si="0"/>
        <v>20000</v>
      </c>
    </row>
    <row r="12" spans="1:13" s="3" customFormat="1" ht="12.75">
      <c r="A12" s="13">
        <v>40200</v>
      </c>
      <c r="B12" s="24" t="s">
        <v>50</v>
      </c>
      <c r="C12" s="22"/>
      <c r="D12" s="15"/>
      <c r="E12" s="22"/>
      <c r="F12" s="15">
        <v>3300</v>
      </c>
      <c r="G12" s="15"/>
      <c r="H12" s="22"/>
      <c r="I12" s="15"/>
      <c r="J12" s="22"/>
      <c r="K12" s="15"/>
      <c r="L12" s="15"/>
      <c r="M12" s="16">
        <f t="shared" si="0"/>
        <v>3300</v>
      </c>
    </row>
    <row r="13" spans="1:13" s="3" customFormat="1" ht="12.75">
      <c r="A13" s="13">
        <v>40204</v>
      </c>
      <c r="B13" s="24" t="s">
        <v>51</v>
      </c>
      <c r="C13" s="22">
        <v>17300</v>
      </c>
      <c r="D13" s="15"/>
      <c r="E13" s="22"/>
      <c r="F13" s="15"/>
      <c r="G13" s="15">
        <v>38600</v>
      </c>
      <c r="H13" s="15"/>
      <c r="I13" s="15"/>
      <c r="J13" s="22"/>
      <c r="K13" s="15"/>
      <c r="L13" s="15"/>
      <c r="M13" s="16">
        <f t="shared" si="0"/>
        <v>55900</v>
      </c>
    </row>
    <row r="14" spans="1:13" s="17" customFormat="1" ht="12.75">
      <c r="A14" s="13"/>
      <c r="B14" s="24"/>
      <c r="C14" s="22"/>
      <c r="D14" s="15"/>
      <c r="E14" s="22"/>
      <c r="F14" s="15"/>
      <c r="G14" s="15"/>
      <c r="H14" s="22"/>
      <c r="I14" s="15"/>
      <c r="J14" s="22"/>
      <c r="K14" s="15"/>
      <c r="L14" s="15"/>
      <c r="M14" s="16">
        <f t="shared" si="0"/>
        <v>0</v>
      </c>
    </row>
    <row r="15" spans="1:13" s="17" customFormat="1" ht="12.75">
      <c r="A15" s="13"/>
      <c r="B15" s="24"/>
      <c r="C15" s="15"/>
      <c r="D15" s="15"/>
      <c r="E15" s="15"/>
      <c r="F15" s="15"/>
      <c r="G15" s="22"/>
      <c r="H15" s="15"/>
      <c r="I15" s="15"/>
      <c r="J15" s="15"/>
      <c r="K15" s="15"/>
      <c r="L15" s="15"/>
      <c r="M15" s="16">
        <f t="shared" si="0"/>
        <v>0</v>
      </c>
    </row>
    <row r="16" spans="1:13" s="17" customFormat="1" ht="12.75">
      <c r="A16" s="13"/>
      <c r="B16" s="24"/>
      <c r="C16" s="22"/>
      <c r="D16" s="15"/>
      <c r="E16" s="22"/>
      <c r="F16" s="15"/>
      <c r="G16" s="15"/>
      <c r="H16" s="15"/>
      <c r="I16" s="15"/>
      <c r="J16" s="15"/>
      <c r="K16" s="15"/>
      <c r="L16" s="15"/>
      <c r="M16" s="16">
        <f t="shared" si="0"/>
        <v>0</v>
      </c>
    </row>
    <row r="17" spans="1:13" s="17" customFormat="1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>
        <f t="shared" si="0"/>
        <v>0</v>
      </c>
    </row>
    <row r="18" spans="1:13" s="17" customFormat="1" ht="12.75">
      <c r="A18" s="1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>
        <f t="shared" si="0"/>
        <v>0</v>
      </c>
    </row>
    <row r="19" spans="1:13" s="17" customFormat="1" ht="12.75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>
        <f t="shared" si="0"/>
        <v>0</v>
      </c>
    </row>
    <row r="20" spans="1:13" s="10" customFormat="1" ht="12.75">
      <c r="A20" s="19"/>
      <c r="B20" s="14"/>
      <c r="C20" s="5">
        <f aca="true" t="shared" si="1" ref="C20:L20">SUM(C5:C19)</f>
        <v>103800</v>
      </c>
      <c r="D20" s="5">
        <f t="shared" si="1"/>
        <v>0</v>
      </c>
      <c r="E20" s="5">
        <f t="shared" si="1"/>
        <v>0</v>
      </c>
      <c r="F20" s="5">
        <f t="shared" si="1"/>
        <v>16500</v>
      </c>
      <c r="G20" s="5">
        <f t="shared" si="1"/>
        <v>134200</v>
      </c>
      <c r="H20" s="5">
        <f t="shared" si="1"/>
        <v>11965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16">
        <f t="shared" si="0"/>
        <v>266465</v>
      </c>
    </row>
  </sheetData>
  <sheetProtection/>
  <mergeCells count="1">
    <mergeCell ref="A1:M1"/>
  </mergeCells>
  <printOptions horizontalCentered="1"/>
  <pageMargins left="0.1701388888888889" right="0.2298611111111111" top="0.25" bottom="0.1701388888888889" header="0.25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6" width="9.75390625" style="0" customWidth="1"/>
    <col min="7" max="7" width="10.875" style="0" customWidth="1"/>
    <col min="8" max="12" width="9.75390625" style="0" customWidth="1"/>
    <col min="13" max="13" width="11.625" style="0" customWidth="1"/>
  </cols>
  <sheetData>
    <row r="1" spans="1:13" ht="18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40210</v>
      </c>
      <c r="B5" s="24" t="s">
        <v>53</v>
      </c>
      <c r="C5" s="22">
        <v>17300</v>
      </c>
      <c r="D5" s="15"/>
      <c r="E5" s="22"/>
      <c r="F5" s="15">
        <v>6600</v>
      </c>
      <c r="G5" s="15"/>
      <c r="H5" s="22">
        <v>1600</v>
      </c>
      <c r="I5" s="15"/>
      <c r="J5" s="22"/>
      <c r="K5" s="15"/>
      <c r="L5" s="15"/>
      <c r="M5" s="16">
        <f aca="true" t="shared" si="0" ref="M5:M22">SUM(C5:L5)</f>
        <v>25500</v>
      </c>
    </row>
    <row r="6" spans="1:13" s="3" customFormat="1" ht="12.75">
      <c r="A6" s="13">
        <v>40212</v>
      </c>
      <c r="B6" s="24" t="s">
        <v>54</v>
      </c>
      <c r="C6" s="15">
        <v>17300</v>
      </c>
      <c r="D6" s="15"/>
      <c r="E6" s="15"/>
      <c r="F6" s="15"/>
      <c r="G6" s="22">
        <v>15300</v>
      </c>
      <c r="H6" s="15"/>
      <c r="I6" s="15"/>
      <c r="J6" s="15"/>
      <c r="K6" s="15"/>
      <c r="L6" s="15"/>
      <c r="M6" s="16">
        <f t="shared" si="0"/>
        <v>32600</v>
      </c>
    </row>
    <row r="7" spans="1:13" s="3" customFormat="1" ht="12.75">
      <c r="A7" s="13">
        <v>40213</v>
      </c>
      <c r="B7" s="24" t="s">
        <v>55</v>
      </c>
      <c r="C7" s="15">
        <v>17300</v>
      </c>
      <c r="D7" s="15"/>
      <c r="E7" s="15"/>
      <c r="F7" s="15">
        <v>6600</v>
      </c>
      <c r="G7" s="15"/>
      <c r="H7" s="15"/>
      <c r="I7" s="15"/>
      <c r="J7" s="22"/>
      <c r="K7" s="15"/>
      <c r="L7" s="15"/>
      <c r="M7" s="16">
        <f t="shared" si="0"/>
        <v>23900</v>
      </c>
    </row>
    <row r="8" spans="1:13" s="3" customFormat="1" ht="12.75">
      <c r="A8" s="13">
        <v>40213</v>
      </c>
      <c r="B8" s="24" t="s">
        <v>57</v>
      </c>
      <c r="C8" s="15">
        <v>17300</v>
      </c>
      <c r="D8" s="15"/>
      <c r="E8" s="15"/>
      <c r="F8" s="15">
        <v>6600</v>
      </c>
      <c r="G8" s="15"/>
      <c r="H8" s="15"/>
      <c r="I8" s="15"/>
      <c r="J8" s="15"/>
      <c r="K8" s="15"/>
      <c r="L8" s="15"/>
      <c r="M8" s="16">
        <f t="shared" si="0"/>
        <v>23900</v>
      </c>
    </row>
    <row r="9" spans="1:13" s="3" customFormat="1" ht="12.75">
      <c r="A9" s="13">
        <v>40214</v>
      </c>
      <c r="B9" s="24" t="s">
        <v>56</v>
      </c>
      <c r="C9" s="22">
        <v>17300</v>
      </c>
      <c r="D9" s="15"/>
      <c r="E9" s="22"/>
      <c r="F9" s="15">
        <v>3300</v>
      </c>
      <c r="G9" s="15"/>
      <c r="H9" s="15"/>
      <c r="I9" s="15"/>
      <c r="J9" s="22"/>
      <c r="K9" s="15"/>
      <c r="L9" s="15"/>
      <c r="M9" s="16">
        <f t="shared" si="0"/>
        <v>20600</v>
      </c>
    </row>
    <row r="10" spans="1:13" s="3" customFormat="1" ht="12.75">
      <c r="A10" s="13">
        <v>40218</v>
      </c>
      <c r="B10" s="24" t="s">
        <v>58</v>
      </c>
      <c r="C10" s="15">
        <v>17300</v>
      </c>
      <c r="D10" s="15"/>
      <c r="E10" s="15"/>
      <c r="F10" s="15"/>
      <c r="G10" s="15">
        <v>3800</v>
      </c>
      <c r="H10" s="15"/>
      <c r="I10" s="15"/>
      <c r="J10" s="15"/>
      <c r="K10" s="15"/>
      <c r="L10" s="15"/>
      <c r="M10" s="16">
        <f t="shared" si="0"/>
        <v>21100</v>
      </c>
    </row>
    <row r="11" spans="1:13" s="3" customFormat="1" ht="12.75">
      <c r="A11" s="13">
        <v>40218</v>
      </c>
      <c r="B11" s="24" t="s">
        <v>59</v>
      </c>
      <c r="C11" s="15">
        <v>17300</v>
      </c>
      <c r="D11" s="15"/>
      <c r="E11" s="15"/>
      <c r="F11" s="15">
        <v>6600</v>
      </c>
      <c r="G11" s="15"/>
      <c r="H11" s="15"/>
      <c r="I11" s="15"/>
      <c r="J11" s="15"/>
      <c r="K11" s="15"/>
      <c r="L11" s="15"/>
      <c r="M11" s="16">
        <f t="shared" si="0"/>
        <v>23900</v>
      </c>
    </row>
    <row r="12" spans="1:13" s="3" customFormat="1" ht="12.75">
      <c r="A12" s="13">
        <v>40218</v>
      </c>
      <c r="B12" s="24" t="s">
        <v>60</v>
      </c>
      <c r="C12" s="15">
        <v>17300</v>
      </c>
      <c r="D12" s="15"/>
      <c r="E12" s="15"/>
      <c r="F12" s="15">
        <v>6600</v>
      </c>
      <c r="G12" s="15"/>
      <c r="H12" s="15">
        <v>8000</v>
      </c>
      <c r="I12" s="15"/>
      <c r="J12" s="15"/>
      <c r="K12" s="15"/>
      <c r="L12" s="15"/>
      <c r="M12" s="16">
        <f t="shared" si="0"/>
        <v>31900</v>
      </c>
    </row>
    <row r="13" spans="1:13" s="3" customFormat="1" ht="12.75">
      <c r="A13" s="13">
        <v>40218</v>
      </c>
      <c r="B13" s="24" t="s">
        <v>61</v>
      </c>
      <c r="C13" s="15">
        <v>17300</v>
      </c>
      <c r="D13" s="15"/>
      <c r="E13" s="15"/>
      <c r="F13" s="15">
        <v>6600</v>
      </c>
      <c r="G13" s="15"/>
      <c r="H13" s="15"/>
      <c r="I13" s="15"/>
      <c r="J13" s="15"/>
      <c r="K13" s="15"/>
      <c r="L13" s="15"/>
      <c r="M13" s="16">
        <f t="shared" si="0"/>
        <v>23900</v>
      </c>
    </row>
    <row r="14" spans="1:13" s="17" customFormat="1" ht="12.75">
      <c r="A14" s="13">
        <v>40219</v>
      </c>
      <c r="B14" s="24" t="s">
        <v>62</v>
      </c>
      <c r="C14" s="15">
        <v>17300</v>
      </c>
      <c r="D14" s="15"/>
      <c r="E14" s="15"/>
      <c r="F14" s="15">
        <v>1300</v>
      </c>
      <c r="G14" s="15"/>
      <c r="H14" s="15">
        <v>8000</v>
      </c>
      <c r="I14" s="15"/>
      <c r="J14" s="15"/>
      <c r="K14" s="15"/>
      <c r="L14" s="15"/>
      <c r="M14" s="16">
        <f t="shared" si="0"/>
        <v>26600</v>
      </c>
    </row>
    <row r="15" spans="1:13" s="17" customFormat="1" ht="12.75">
      <c r="A15" s="13">
        <v>40220</v>
      </c>
      <c r="B15" s="24" t="s">
        <v>63</v>
      </c>
      <c r="C15" s="15">
        <v>17300</v>
      </c>
      <c r="D15" s="15"/>
      <c r="E15" s="15"/>
      <c r="F15" s="15">
        <v>6600</v>
      </c>
      <c r="G15" s="15"/>
      <c r="H15" s="15"/>
      <c r="I15" s="15"/>
      <c r="J15" s="15"/>
      <c r="K15" s="15"/>
      <c r="L15" s="15"/>
      <c r="M15" s="16">
        <f t="shared" si="0"/>
        <v>23900</v>
      </c>
    </row>
    <row r="16" spans="1:13" s="17" customFormat="1" ht="12.75">
      <c r="A16" s="13">
        <v>40224</v>
      </c>
      <c r="B16" s="24" t="s">
        <v>64</v>
      </c>
      <c r="C16" s="15">
        <v>17300</v>
      </c>
      <c r="D16" s="15"/>
      <c r="E16" s="15"/>
      <c r="F16" s="15">
        <v>6600</v>
      </c>
      <c r="G16" s="15"/>
      <c r="H16" s="15"/>
      <c r="I16" s="15"/>
      <c r="J16" s="15"/>
      <c r="K16" s="15"/>
      <c r="L16" s="15"/>
      <c r="M16" s="16">
        <f t="shared" si="0"/>
        <v>23900</v>
      </c>
    </row>
    <row r="17" spans="1:13" s="17" customFormat="1" ht="12.75">
      <c r="A17" s="13">
        <v>40234</v>
      </c>
      <c r="B17" s="24" t="s">
        <v>52</v>
      </c>
      <c r="C17" s="22"/>
      <c r="D17" s="15"/>
      <c r="E17" s="22"/>
      <c r="F17" s="15"/>
      <c r="G17" s="15">
        <v>20000</v>
      </c>
      <c r="H17" s="15"/>
      <c r="I17" s="15"/>
      <c r="J17" s="22"/>
      <c r="K17" s="15"/>
      <c r="L17" s="15"/>
      <c r="M17" s="16">
        <f t="shared" si="0"/>
        <v>20000</v>
      </c>
    </row>
    <row r="18" spans="1:13" s="17" customFormat="1" ht="12.75">
      <c r="A18" s="13">
        <v>40234</v>
      </c>
      <c r="B18" s="24" t="s">
        <v>65</v>
      </c>
      <c r="C18" s="15">
        <v>17300</v>
      </c>
      <c r="D18" s="15"/>
      <c r="E18" s="15"/>
      <c r="F18" s="15">
        <v>6600</v>
      </c>
      <c r="G18" s="15"/>
      <c r="H18" s="15"/>
      <c r="I18" s="15"/>
      <c r="J18" s="15"/>
      <c r="K18" s="15"/>
      <c r="L18" s="15"/>
      <c r="M18" s="16">
        <f t="shared" si="0"/>
        <v>23900</v>
      </c>
    </row>
    <row r="19" spans="1:13" s="17" customFormat="1" ht="12.75">
      <c r="A19" s="26"/>
      <c r="B19" s="2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>
        <f t="shared" si="0"/>
        <v>0</v>
      </c>
    </row>
    <row r="20" spans="1:13" s="17" customFormat="1" ht="12.75">
      <c r="A20" s="1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>
        <f t="shared" si="0"/>
        <v>0</v>
      </c>
    </row>
    <row r="21" spans="1:13" s="17" customFormat="1" ht="12.75">
      <c r="A21" s="18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>
        <f t="shared" si="0"/>
        <v>0</v>
      </c>
    </row>
    <row r="22" spans="1:13" s="10" customFormat="1" ht="12.75">
      <c r="A22" s="19"/>
      <c r="B22" s="14"/>
      <c r="C22" s="5">
        <f aca="true" t="shared" si="1" ref="C22:L22">SUM(C5:C21)</f>
        <v>224900</v>
      </c>
      <c r="D22" s="5">
        <f t="shared" si="1"/>
        <v>0</v>
      </c>
      <c r="E22" s="5">
        <f t="shared" si="1"/>
        <v>0</v>
      </c>
      <c r="F22" s="5">
        <f t="shared" si="1"/>
        <v>64000</v>
      </c>
      <c r="G22" s="5">
        <f t="shared" si="1"/>
        <v>39100</v>
      </c>
      <c r="H22" s="5">
        <f t="shared" si="1"/>
        <v>17600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16">
        <f t="shared" si="0"/>
        <v>345600</v>
      </c>
    </row>
  </sheetData>
  <sheetProtection/>
  <mergeCells count="1">
    <mergeCell ref="A1:M1"/>
  </mergeCells>
  <printOptions horizontalCentered="1"/>
  <pageMargins left="0.1701388888888889" right="0.2298611111111111" top="0.2798611111111111" bottom="0.1701388888888889" header="0.2798611111111111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5">
      <selection activeCell="A5" sqref="A5:M29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1.87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14.125" style="0" customWidth="1"/>
    <col min="16" max="16" width="20.375" style="0" customWidth="1"/>
  </cols>
  <sheetData>
    <row r="1" spans="1:13" ht="18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5" s="3" customFormat="1" ht="12.75">
      <c r="A5" s="13">
        <v>40239</v>
      </c>
      <c r="B5" s="24" t="s">
        <v>66</v>
      </c>
      <c r="C5" s="22">
        <v>17300</v>
      </c>
      <c r="D5" s="15"/>
      <c r="E5" s="22"/>
      <c r="F5" s="15">
        <v>6600</v>
      </c>
      <c r="G5" s="15"/>
      <c r="H5" s="22"/>
      <c r="I5" s="15"/>
      <c r="J5" s="22"/>
      <c r="K5" s="15"/>
      <c r="L5" s="15"/>
      <c r="M5" s="16">
        <f aca="true" t="shared" si="0" ref="M5:M31">SUM(C5:L5)</f>
        <v>23900</v>
      </c>
      <c r="O5" s="20"/>
    </row>
    <row r="6" spans="1:13" s="3" customFormat="1" ht="12.75">
      <c r="A6" s="13">
        <v>40239</v>
      </c>
      <c r="B6" s="24" t="s">
        <v>67</v>
      </c>
      <c r="C6" s="22">
        <v>17300</v>
      </c>
      <c r="D6" s="15"/>
      <c r="E6" s="22"/>
      <c r="F6" s="15">
        <v>6600</v>
      </c>
      <c r="G6" s="15"/>
      <c r="H6" s="15"/>
      <c r="I6" s="15"/>
      <c r="J6" s="22"/>
      <c r="K6" s="15"/>
      <c r="L6" s="15"/>
      <c r="M6" s="16">
        <f t="shared" si="0"/>
        <v>23900</v>
      </c>
    </row>
    <row r="7" spans="1:13" s="3" customFormat="1" ht="12.75">
      <c r="A7" s="13">
        <v>40239</v>
      </c>
      <c r="B7" s="24" t="s">
        <v>68</v>
      </c>
      <c r="C7" s="22">
        <v>17300</v>
      </c>
      <c r="D7" s="15"/>
      <c r="E7" s="22"/>
      <c r="F7" s="15">
        <v>700</v>
      </c>
      <c r="G7" s="15"/>
      <c r="H7" s="15"/>
      <c r="I7" s="15"/>
      <c r="J7" s="22"/>
      <c r="K7" s="15"/>
      <c r="L7" s="15"/>
      <c r="M7" s="16">
        <f t="shared" si="0"/>
        <v>18000</v>
      </c>
    </row>
    <row r="8" spans="1:13" s="3" customFormat="1" ht="12.75">
      <c r="A8" s="13">
        <v>40241</v>
      </c>
      <c r="B8" s="24" t="s">
        <v>69</v>
      </c>
      <c r="C8" s="22">
        <v>17300</v>
      </c>
      <c r="D8" s="15"/>
      <c r="E8" s="22"/>
      <c r="F8" s="22">
        <v>6600</v>
      </c>
      <c r="G8" s="15"/>
      <c r="H8" s="15"/>
      <c r="I8" s="15"/>
      <c r="J8" s="22"/>
      <c r="K8" s="15"/>
      <c r="L8" s="15"/>
      <c r="M8" s="16">
        <f t="shared" si="0"/>
        <v>23900</v>
      </c>
    </row>
    <row r="9" spans="1:13" s="3" customFormat="1" ht="12.75">
      <c r="A9" s="13">
        <v>40241</v>
      </c>
      <c r="B9" s="24" t="s">
        <v>70</v>
      </c>
      <c r="C9" s="22">
        <v>17300</v>
      </c>
      <c r="D9" s="15"/>
      <c r="E9" s="22"/>
      <c r="F9" s="15">
        <v>6600</v>
      </c>
      <c r="G9" s="15"/>
      <c r="H9" s="15"/>
      <c r="I9" s="15"/>
      <c r="J9" s="22"/>
      <c r="K9" s="15"/>
      <c r="L9" s="15"/>
      <c r="M9" s="16">
        <f t="shared" si="0"/>
        <v>23900</v>
      </c>
    </row>
    <row r="10" spans="1:13" s="3" customFormat="1" ht="12.75">
      <c r="A10" s="13">
        <v>40241</v>
      </c>
      <c r="B10" s="24" t="s">
        <v>71</v>
      </c>
      <c r="C10" s="15">
        <v>17300</v>
      </c>
      <c r="D10" s="15"/>
      <c r="E10" s="15"/>
      <c r="F10" s="15">
        <v>3300</v>
      </c>
      <c r="G10" s="22"/>
      <c r="H10" s="15"/>
      <c r="I10" s="15"/>
      <c r="J10" s="15"/>
      <c r="K10" s="15"/>
      <c r="L10" s="15"/>
      <c r="M10" s="16">
        <f t="shared" si="0"/>
        <v>20600</v>
      </c>
    </row>
    <row r="11" spans="1:13" s="3" customFormat="1" ht="12.75">
      <c r="A11" s="13">
        <v>40242</v>
      </c>
      <c r="B11" s="24" t="s">
        <v>72</v>
      </c>
      <c r="C11" s="22">
        <v>17300</v>
      </c>
      <c r="D11" s="15"/>
      <c r="E11" s="22"/>
      <c r="F11" s="15">
        <v>3300</v>
      </c>
      <c r="G11" s="15"/>
      <c r="H11" s="15">
        <v>3200</v>
      </c>
      <c r="I11" s="15"/>
      <c r="J11" s="22"/>
      <c r="K11" s="15"/>
      <c r="L11" s="15"/>
      <c r="M11" s="16">
        <f t="shared" si="0"/>
        <v>23800</v>
      </c>
    </row>
    <row r="12" spans="1:13" s="3" customFormat="1" ht="12.75">
      <c r="A12" s="13">
        <v>40242</v>
      </c>
      <c r="B12" s="24" t="s">
        <v>74</v>
      </c>
      <c r="C12" s="22">
        <v>17300</v>
      </c>
      <c r="D12" s="15"/>
      <c r="E12" s="22"/>
      <c r="F12" s="22"/>
      <c r="G12" s="15">
        <v>51800</v>
      </c>
      <c r="H12" s="15"/>
      <c r="I12" s="15"/>
      <c r="J12" s="22"/>
      <c r="K12" s="15"/>
      <c r="L12" s="15"/>
      <c r="M12" s="16">
        <f t="shared" si="0"/>
        <v>69100</v>
      </c>
    </row>
    <row r="13" spans="1:13" s="17" customFormat="1" ht="12.75">
      <c r="A13" s="13">
        <v>40246</v>
      </c>
      <c r="B13" s="24" t="s">
        <v>73</v>
      </c>
      <c r="C13" s="22">
        <v>17300</v>
      </c>
      <c r="D13" s="15"/>
      <c r="E13" s="22"/>
      <c r="F13" s="15">
        <v>3300</v>
      </c>
      <c r="G13" s="15"/>
      <c r="H13" s="22"/>
      <c r="I13" s="15"/>
      <c r="J13" s="22"/>
      <c r="K13" s="15"/>
      <c r="L13" s="15"/>
      <c r="M13" s="16">
        <f t="shared" si="0"/>
        <v>20600</v>
      </c>
    </row>
    <row r="14" spans="1:13" s="17" customFormat="1" ht="12.75">
      <c r="A14" s="13">
        <v>40246</v>
      </c>
      <c r="B14" s="24" t="s">
        <v>75</v>
      </c>
      <c r="C14" s="22">
        <v>17300</v>
      </c>
      <c r="D14" s="15"/>
      <c r="E14" s="22"/>
      <c r="F14" s="15">
        <v>3300</v>
      </c>
      <c r="G14" s="15"/>
      <c r="H14" s="22"/>
      <c r="I14" s="15"/>
      <c r="J14" s="22"/>
      <c r="K14" s="15"/>
      <c r="L14" s="15"/>
      <c r="M14" s="16">
        <f t="shared" si="0"/>
        <v>20600</v>
      </c>
    </row>
    <row r="15" spans="1:13" s="17" customFormat="1" ht="12.75">
      <c r="A15" s="13">
        <v>40247</v>
      </c>
      <c r="B15" s="24" t="s">
        <v>76</v>
      </c>
      <c r="C15" s="22">
        <v>17300</v>
      </c>
      <c r="D15" s="15"/>
      <c r="E15" s="22"/>
      <c r="F15" s="15"/>
      <c r="G15" s="15">
        <v>15300</v>
      </c>
      <c r="H15" s="22"/>
      <c r="I15" s="15"/>
      <c r="J15" s="22"/>
      <c r="K15" s="15"/>
      <c r="L15" s="15"/>
      <c r="M15" s="16">
        <f t="shared" si="0"/>
        <v>32600</v>
      </c>
    </row>
    <row r="16" spans="1:13" s="17" customFormat="1" ht="12.75">
      <c r="A16" s="13">
        <v>40248</v>
      </c>
      <c r="B16" s="24" t="s">
        <v>77</v>
      </c>
      <c r="C16" s="15">
        <v>17300</v>
      </c>
      <c r="D16" s="15"/>
      <c r="E16" s="15"/>
      <c r="F16" s="15">
        <v>6600</v>
      </c>
      <c r="G16" s="15"/>
      <c r="H16" s="15"/>
      <c r="I16" s="15"/>
      <c r="J16" s="22"/>
      <c r="K16" s="15"/>
      <c r="L16" s="15"/>
      <c r="M16" s="16">
        <f t="shared" si="0"/>
        <v>23900</v>
      </c>
    </row>
    <row r="17" spans="1:13" s="17" customFormat="1" ht="12.75">
      <c r="A17" s="13">
        <v>40249</v>
      </c>
      <c r="B17" s="24" t="s">
        <v>78</v>
      </c>
      <c r="C17" s="15">
        <v>17300</v>
      </c>
      <c r="D17" s="15"/>
      <c r="E17" s="15"/>
      <c r="F17" s="15"/>
      <c r="G17" s="15">
        <v>25000</v>
      </c>
      <c r="H17" s="22"/>
      <c r="I17" s="15"/>
      <c r="J17" s="22"/>
      <c r="K17" s="15"/>
      <c r="L17" s="15"/>
      <c r="M17" s="16">
        <f t="shared" si="0"/>
        <v>42300</v>
      </c>
    </row>
    <row r="18" spans="1:13" s="17" customFormat="1" ht="12.75">
      <c r="A18" s="13">
        <v>40249</v>
      </c>
      <c r="B18" s="24" t="s">
        <v>79</v>
      </c>
      <c r="C18" s="22">
        <v>17300</v>
      </c>
      <c r="D18" s="15"/>
      <c r="E18" s="22"/>
      <c r="F18" s="22"/>
      <c r="G18" s="15">
        <v>3800</v>
      </c>
      <c r="H18" s="22"/>
      <c r="I18" s="15"/>
      <c r="J18" s="22"/>
      <c r="K18" s="15"/>
      <c r="L18" s="15"/>
      <c r="M18" s="16">
        <f t="shared" si="0"/>
        <v>21100</v>
      </c>
    </row>
    <row r="19" spans="1:13" s="17" customFormat="1" ht="12.75">
      <c r="A19" s="13">
        <v>40253</v>
      </c>
      <c r="B19" s="24" t="s">
        <v>80</v>
      </c>
      <c r="C19" s="22">
        <v>17300</v>
      </c>
      <c r="D19" s="15"/>
      <c r="E19" s="22"/>
      <c r="F19" s="22">
        <v>6600</v>
      </c>
      <c r="G19" s="15"/>
      <c r="H19" s="15"/>
      <c r="I19" s="15"/>
      <c r="J19" s="22"/>
      <c r="K19" s="15"/>
      <c r="L19" s="15"/>
      <c r="M19" s="16">
        <f t="shared" si="0"/>
        <v>23900</v>
      </c>
    </row>
    <row r="20" spans="1:13" s="17" customFormat="1" ht="12.75">
      <c r="A20" s="13">
        <v>40253</v>
      </c>
      <c r="B20" s="24" t="s">
        <v>81</v>
      </c>
      <c r="C20" s="15">
        <v>17300</v>
      </c>
      <c r="D20" s="15"/>
      <c r="E20" s="15"/>
      <c r="F20" s="15">
        <v>6600</v>
      </c>
      <c r="G20" s="15"/>
      <c r="H20" s="15"/>
      <c r="I20" s="15"/>
      <c r="J20" s="15"/>
      <c r="K20" s="15"/>
      <c r="L20" s="15"/>
      <c r="M20" s="16">
        <f t="shared" si="0"/>
        <v>23900</v>
      </c>
    </row>
    <row r="21" spans="1:13" s="17" customFormat="1" ht="12.75">
      <c r="A21" s="13">
        <v>40253</v>
      </c>
      <c r="B21" s="24" t="s">
        <v>82</v>
      </c>
      <c r="C21" s="22">
        <v>17300</v>
      </c>
      <c r="D21" s="15"/>
      <c r="E21" s="22"/>
      <c r="F21" s="15">
        <v>6600</v>
      </c>
      <c r="G21" s="15"/>
      <c r="H21" s="22"/>
      <c r="I21" s="15"/>
      <c r="J21" s="22"/>
      <c r="K21" s="15"/>
      <c r="L21" s="15"/>
      <c r="M21" s="16">
        <f t="shared" si="0"/>
        <v>23900</v>
      </c>
    </row>
    <row r="22" spans="1:13" s="17" customFormat="1" ht="12.75">
      <c r="A22" s="13">
        <v>40253</v>
      </c>
      <c r="B22" s="24" t="s">
        <v>89</v>
      </c>
      <c r="C22" s="15"/>
      <c r="D22" s="15"/>
      <c r="E22" s="15"/>
      <c r="F22" s="15"/>
      <c r="G22" s="15">
        <v>20000</v>
      </c>
      <c r="H22" s="15"/>
      <c r="I22" s="15"/>
      <c r="J22" s="15"/>
      <c r="K22" s="15"/>
      <c r="L22" s="15"/>
      <c r="M22" s="16">
        <f t="shared" si="0"/>
        <v>20000</v>
      </c>
    </row>
    <row r="23" spans="1:13" s="17" customFormat="1" ht="12.75">
      <c r="A23" s="13">
        <v>40255</v>
      </c>
      <c r="B23" s="24" t="s">
        <v>88</v>
      </c>
      <c r="C23" s="15">
        <v>17300</v>
      </c>
      <c r="D23" s="15"/>
      <c r="E23" s="15"/>
      <c r="F23" s="15"/>
      <c r="G23" s="15"/>
      <c r="H23" s="15"/>
      <c r="I23" s="15"/>
      <c r="J23" s="15"/>
      <c r="K23" s="15"/>
      <c r="L23" s="15"/>
      <c r="M23" s="16">
        <f t="shared" si="0"/>
        <v>17300</v>
      </c>
    </row>
    <row r="24" spans="1:13" s="17" customFormat="1" ht="12.75">
      <c r="A24" s="13">
        <v>40261</v>
      </c>
      <c r="B24" s="24" t="s">
        <v>83</v>
      </c>
      <c r="C24" s="22">
        <v>17300</v>
      </c>
      <c r="D24" s="15"/>
      <c r="E24" s="22"/>
      <c r="F24" s="15">
        <v>3300</v>
      </c>
      <c r="G24" s="15"/>
      <c r="H24" s="15"/>
      <c r="I24" s="15"/>
      <c r="J24" s="22"/>
      <c r="K24" s="15"/>
      <c r="L24" s="15"/>
      <c r="M24" s="16">
        <f t="shared" si="0"/>
        <v>20600</v>
      </c>
    </row>
    <row r="25" spans="1:13" s="17" customFormat="1" ht="12.75">
      <c r="A25" s="13">
        <v>40262</v>
      </c>
      <c r="B25" s="24" t="s">
        <v>84</v>
      </c>
      <c r="C25" s="15">
        <v>17300</v>
      </c>
      <c r="D25" s="15"/>
      <c r="E25" s="15"/>
      <c r="F25" s="15">
        <v>3300</v>
      </c>
      <c r="G25" s="15"/>
      <c r="H25" s="15"/>
      <c r="I25" s="15"/>
      <c r="J25" s="15"/>
      <c r="K25" s="15"/>
      <c r="L25" s="15"/>
      <c r="M25" s="16">
        <f t="shared" si="0"/>
        <v>20600</v>
      </c>
    </row>
    <row r="26" spans="1:13" s="17" customFormat="1" ht="12.75">
      <c r="A26" s="13">
        <v>40262</v>
      </c>
      <c r="B26" s="24" t="s">
        <v>85</v>
      </c>
      <c r="C26" s="15">
        <v>17300</v>
      </c>
      <c r="D26" s="15"/>
      <c r="E26" s="15"/>
      <c r="F26" s="15">
        <v>6600</v>
      </c>
      <c r="G26" s="15"/>
      <c r="H26" s="15">
        <v>3200</v>
      </c>
      <c r="I26" s="15"/>
      <c r="J26" s="15"/>
      <c r="K26" s="15"/>
      <c r="L26" s="15"/>
      <c r="M26" s="16">
        <f t="shared" si="0"/>
        <v>27100</v>
      </c>
    </row>
    <row r="27" spans="1:13" s="17" customFormat="1" ht="12.75">
      <c r="A27" s="13">
        <v>40267</v>
      </c>
      <c r="B27" s="24" t="s">
        <v>86</v>
      </c>
      <c r="C27" s="15">
        <v>17300</v>
      </c>
      <c r="D27" s="15"/>
      <c r="E27" s="15"/>
      <c r="F27" s="15">
        <v>6600</v>
      </c>
      <c r="G27" s="15"/>
      <c r="H27" s="15"/>
      <c r="I27" s="15"/>
      <c r="J27" s="15"/>
      <c r="K27" s="15"/>
      <c r="L27" s="15"/>
      <c r="M27" s="16">
        <f t="shared" si="0"/>
        <v>23900</v>
      </c>
    </row>
    <row r="28" spans="1:13" s="17" customFormat="1" ht="12.75">
      <c r="A28" s="13">
        <v>40267</v>
      </c>
      <c r="B28" s="24" t="s">
        <v>87</v>
      </c>
      <c r="C28" s="15">
        <v>17300</v>
      </c>
      <c r="D28" s="15"/>
      <c r="E28" s="15"/>
      <c r="F28" s="15">
        <v>6600</v>
      </c>
      <c r="G28" s="15"/>
      <c r="H28" s="15"/>
      <c r="I28" s="15"/>
      <c r="J28" s="15"/>
      <c r="K28" s="15"/>
      <c r="L28" s="15"/>
      <c r="M28" s="16">
        <f t="shared" si="0"/>
        <v>23900</v>
      </c>
    </row>
    <row r="29" spans="1:13" s="17" customFormat="1" ht="12.75">
      <c r="A29" s="1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>
        <f t="shared" si="0"/>
        <v>0</v>
      </c>
    </row>
    <row r="30" spans="1:13" s="17" customFormat="1" ht="12.75">
      <c r="A30" s="1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f t="shared" si="0"/>
        <v>0</v>
      </c>
    </row>
    <row r="31" spans="1:13" s="10" customFormat="1" ht="12.75">
      <c r="A31" s="19"/>
      <c r="B31" s="14"/>
      <c r="C31" s="5">
        <f aca="true" t="shared" si="1" ref="C31:L31">SUM(C5:C30)</f>
        <v>397900</v>
      </c>
      <c r="D31" s="5">
        <f t="shared" si="1"/>
        <v>0</v>
      </c>
      <c r="E31" s="5">
        <f t="shared" si="1"/>
        <v>0</v>
      </c>
      <c r="F31" s="5">
        <f t="shared" si="1"/>
        <v>93100</v>
      </c>
      <c r="G31" s="5">
        <f t="shared" si="1"/>
        <v>115900</v>
      </c>
      <c r="H31" s="5">
        <f t="shared" si="1"/>
        <v>6400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16">
        <f t="shared" si="0"/>
        <v>613300</v>
      </c>
    </row>
  </sheetData>
  <sheetProtection/>
  <mergeCells count="1">
    <mergeCell ref="A1:M1"/>
  </mergeCells>
  <printOptions horizontalCentered="1"/>
  <pageMargins left="0.1701388888888889" right="0.2298611111111111" top="0.1701388888888889" bottom="0.1597222222222222" header="0.1701388888888889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1.87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17.875" style="0" customWidth="1"/>
  </cols>
  <sheetData>
    <row r="1" spans="1:13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40269</v>
      </c>
      <c r="B5" s="24" t="s">
        <v>96</v>
      </c>
      <c r="C5" s="15">
        <v>17300</v>
      </c>
      <c r="D5" s="15"/>
      <c r="E5" s="15"/>
      <c r="F5" s="15">
        <v>3300</v>
      </c>
      <c r="G5" s="22"/>
      <c r="H5" s="15"/>
      <c r="I5" s="15"/>
      <c r="J5" s="15"/>
      <c r="K5" s="15"/>
      <c r="L5" s="15"/>
      <c r="M5" s="16">
        <f aca="true" t="shared" si="0" ref="M5:M26">SUM(C5:L5)</f>
        <v>20600</v>
      </c>
    </row>
    <row r="6" spans="1:13" s="3" customFormat="1" ht="12.75">
      <c r="A6" s="13">
        <v>40274</v>
      </c>
      <c r="B6" s="24" t="s">
        <v>107</v>
      </c>
      <c r="C6" s="22"/>
      <c r="D6" s="15"/>
      <c r="E6" s="22"/>
      <c r="F6" s="15"/>
      <c r="G6" s="15"/>
      <c r="H6" s="15">
        <v>1600</v>
      </c>
      <c r="I6" s="15"/>
      <c r="J6" s="22"/>
      <c r="K6" s="15"/>
      <c r="L6" s="15"/>
      <c r="M6" s="16">
        <f t="shared" si="0"/>
        <v>1600</v>
      </c>
    </row>
    <row r="7" spans="1:13" s="3" customFormat="1" ht="12.75">
      <c r="A7" s="13">
        <v>40275</v>
      </c>
      <c r="B7" s="24" t="s">
        <v>106</v>
      </c>
      <c r="C7" s="15">
        <v>17300</v>
      </c>
      <c r="D7" s="15"/>
      <c r="E7" s="15"/>
      <c r="F7" s="15">
        <v>1700</v>
      </c>
      <c r="G7" s="15"/>
      <c r="H7" s="15"/>
      <c r="I7" s="15"/>
      <c r="J7" s="22"/>
      <c r="K7" s="15"/>
      <c r="L7" s="15"/>
      <c r="M7" s="16">
        <f t="shared" si="0"/>
        <v>19000</v>
      </c>
    </row>
    <row r="8" spans="1:13" s="3" customFormat="1" ht="12.75">
      <c r="A8" s="13">
        <v>40277</v>
      </c>
      <c r="B8" s="24" t="s">
        <v>105</v>
      </c>
      <c r="C8" s="22">
        <v>17300</v>
      </c>
      <c r="D8" s="15"/>
      <c r="E8" s="22"/>
      <c r="F8" s="15">
        <v>6600</v>
      </c>
      <c r="G8" s="15"/>
      <c r="H8" s="22">
        <v>3200</v>
      </c>
      <c r="I8" s="15"/>
      <c r="J8" s="22"/>
      <c r="K8" s="15"/>
      <c r="L8" s="15"/>
      <c r="M8" s="16">
        <f t="shared" si="0"/>
        <v>27100</v>
      </c>
    </row>
    <row r="9" spans="1:13" s="3" customFormat="1" ht="12.75">
      <c r="A9" s="13">
        <v>40279</v>
      </c>
      <c r="B9" s="24" t="s">
        <v>95</v>
      </c>
      <c r="C9" s="15"/>
      <c r="D9" s="15"/>
      <c r="E9" s="15"/>
      <c r="F9" s="15"/>
      <c r="G9" s="15">
        <v>20000</v>
      </c>
      <c r="H9" s="15"/>
      <c r="I9" s="15"/>
      <c r="J9" s="22"/>
      <c r="K9" s="15"/>
      <c r="L9" s="15"/>
      <c r="M9" s="16">
        <f t="shared" si="0"/>
        <v>20000</v>
      </c>
    </row>
    <row r="10" spans="1:13" s="3" customFormat="1" ht="12.75">
      <c r="A10" s="25">
        <v>40280</v>
      </c>
      <c r="B10" s="24" t="s">
        <v>103</v>
      </c>
      <c r="C10" s="15">
        <v>17300</v>
      </c>
      <c r="D10" s="15"/>
      <c r="E10" s="15"/>
      <c r="F10" s="15">
        <v>6600</v>
      </c>
      <c r="G10" s="15"/>
      <c r="H10" s="15">
        <v>1600</v>
      </c>
      <c r="I10" s="15"/>
      <c r="J10" s="22"/>
      <c r="K10" s="15"/>
      <c r="L10" s="15"/>
      <c r="M10" s="16">
        <f t="shared" si="0"/>
        <v>25500</v>
      </c>
    </row>
    <row r="11" spans="1:13" s="3" customFormat="1" ht="12.75">
      <c r="A11" s="13">
        <v>40280</v>
      </c>
      <c r="B11" s="24" t="s">
        <v>104</v>
      </c>
      <c r="C11" s="22">
        <v>17300</v>
      </c>
      <c r="D11" s="15"/>
      <c r="E11" s="22"/>
      <c r="F11" s="22">
        <v>3300</v>
      </c>
      <c r="G11" s="15"/>
      <c r="H11" s="22"/>
      <c r="I11" s="15"/>
      <c r="J11" s="22"/>
      <c r="K11" s="15"/>
      <c r="L11" s="15"/>
      <c r="M11" s="16">
        <f t="shared" si="0"/>
        <v>20600</v>
      </c>
    </row>
    <row r="12" spans="1:13" s="3" customFormat="1" ht="12.75">
      <c r="A12" s="13">
        <v>40281</v>
      </c>
      <c r="B12" s="24" t="s">
        <v>101</v>
      </c>
      <c r="C12" s="22">
        <v>17300</v>
      </c>
      <c r="D12" s="15"/>
      <c r="E12" s="22"/>
      <c r="F12" s="15">
        <v>650</v>
      </c>
      <c r="G12" s="15"/>
      <c r="H12" s="22"/>
      <c r="I12" s="15"/>
      <c r="J12" s="22"/>
      <c r="K12" s="15"/>
      <c r="L12" s="15"/>
      <c r="M12" s="16">
        <f t="shared" si="0"/>
        <v>17950</v>
      </c>
    </row>
    <row r="13" spans="1:15" s="3" customFormat="1" ht="12.75">
      <c r="A13" s="13">
        <v>40281</v>
      </c>
      <c r="B13" s="24" t="s">
        <v>102</v>
      </c>
      <c r="C13" s="22">
        <v>17300</v>
      </c>
      <c r="D13" s="15"/>
      <c r="E13" s="22"/>
      <c r="F13" s="15">
        <v>6600</v>
      </c>
      <c r="G13" s="26"/>
      <c r="H13" s="22"/>
      <c r="I13" s="15"/>
      <c r="J13" s="22"/>
      <c r="K13" s="15"/>
      <c r="L13" s="15"/>
      <c r="M13" s="16">
        <f t="shared" si="0"/>
        <v>23900</v>
      </c>
      <c r="O13" s="20"/>
    </row>
    <row r="14" spans="1:13" s="17" customFormat="1" ht="12.75">
      <c r="A14" s="13">
        <v>40283</v>
      </c>
      <c r="B14" s="24" t="s">
        <v>94</v>
      </c>
      <c r="C14" s="15"/>
      <c r="D14" s="15"/>
      <c r="E14" s="15"/>
      <c r="F14" s="22"/>
      <c r="G14" s="15">
        <v>20000</v>
      </c>
      <c r="H14" s="15"/>
      <c r="I14" s="15"/>
      <c r="J14" s="22"/>
      <c r="K14" s="15"/>
      <c r="L14" s="15"/>
      <c r="M14" s="16">
        <f t="shared" si="0"/>
        <v>20000</v>
      </c>
    </row>
    <row r="15" spans="1:13" s="17" customFormat="1" ht="12.75">
      <c r="A15" s="13">
        <v>40284</v>
      </c>
      <c r="B15" s="24" t="s">
        <v>100</v>
      </c>
      <c r="C15" s="15">
        <v>17300</v>
      </c>
      <c r="D15" s="15"/>
      <c r="E15" s="15"/>
      <c r="F15" s="15"/>
      <c r="G15" s="35">
        <v>3800</v>
      </c>
      <c r="H15" s="15"/>
      <c r="I15" s="15"/>
      <c r="J15" s="22"/>
      <c r="K15" s="15"/>
      <c r="L15" s="15"/>
      <c r="M15" s="16">
        <f t="shared" si="0"/>
        <v>21100</v>
      </c>
    </row>
    <row r="16" spans="1:13" s="17" customFormat="1" ht="12.75">
      <c r="A16" s="13">
        <v>40290</v>
      </c>
      <c r="B16" s="24" t="s">
        <v>91</v>
      </c>
      <c r="C16" s="22"/>
      <c r="D16" s="15"/>
      <c r="E16" s="22"/>
      <c r="F16" s="22"/>
      <c r="G16" s="15">
        <v>10000</v>
      </c>
      <c r="H16" s="15"/>
      <c r="I16" s="15"/>
      <c r="J16" s="22"/>
      <c r="K16" s="15"/>
      <c r="L16" s="15"/>
      <c r="M16" s="16">
        <f t="shared" si="0"/>
        <v>10000</v>
      </c>
    </row>
    <row r="17" spans="1:13" s="17" customFormat="1" ht="12.75">
      <c r="A17" s="13">
        <v>40290</v>
      </c>
      <c r="B17" s="24" t="s">
        <v>92</v>
      </c>
      <c r="C17" s="22"/>
      <c r="D17" s="15"/>
      <c r="E17" s="22"/>
      <c r="F17" s="22"/>
      <c r="G17" s="15">
        <v>10000</v>
      </c>
      <c r="H17" s="15"/>
      <c r="I17" s="15"/>
      <c r="J17" s="15"/>
      <c r="K17" s="15"/>
      <c r="L17" s="15"/>
      <c r="M17" s="16">
        <f t="shared" si="0"/>
        <v>10000</v>
      </c>
    </row>
    <row r="18" spans="1:13" s="17" customFormat="1" ht="12.75">
      <c r="A18" s="13">
        <v>40290</v>
      </c>
      <c r="B18" s="24" t="s">
        <v>93</v>
      </c>
      <c r="C18" s="22"/>
      <c r="D18" s="15"/>
      <c r="E18" s="22"/>
      <c r="F18" s="22"/>
      <c r="G18" s="15">
        <v>10000</v>
      </c>
      <c r="H18" s="15"/>
      <c r="I18" s="15"/>
      <c r="J18" s="22"/>
      <c r="K18" s="15"/>
      <c r="L18" s="15"/>
      <c r="M18" s="16">
        <f t="shared" si="0"/>
        <v>10000</v>
      </c>
    </row>
    <row r="19" spans="1:13" s="17" customFormat="1" ht="12.75">
      <c r="A19" s="13">
        <v>40291</v>
      </c>
      <c r="B19" s="24" t="s">
        <v>90</v>
      </c>
      <c r="C19" s="22"/>
      <c r="D19" s="15"/>
      <c r="E19" s="22"/>
      <c r="F19" s="22"/>
      <c r="G19" s="15">
        <v>20000</v>
      </c>
      <c r="H19" s="15"/>
      <c r="I19" s="15"/>
      <c r="J19" s="22"/>
      <c r="K19" s="15"/>
      <c r="L19" s="15"/>
      <c r="M19" s="16">
        <f t="shared" si="0"/>
        <v>20000</v>
      </c>
    </row>
    <row r="20" spans="1:13" s="17" customFormat="1" ht="12.75">
      <c r="A20" s="13">
        <v>40294</v>
      </c>
      <c r="B20" s="24" t="s">
        <v>99</v>
      </c>
      <c r="C20" s="22">
        <v>17300</v>
      </c>
      <c r="D20" s="15"/>
      <c r="E20" s="22"/>
      <c r="F20" s="22">
        <v>6600</v>
      </c>
      <c r="G20" s="15"/>
      <c r="H20" s="15">
        <v>3200</v>
      </c>
      <c r="I20" s="15"/>
      <c r="J20" s="22"/>
      <c r="K20" s="15"/>
      <c r="L20" s="15"/>
      <c r="M20" s="16">
        <f t="shared" si="0"/>
        <v>27100</v>
      </c>
    </row>
    <row r="21" spans="1:13" s="17" customFormat="1" ht="12.75">
      <c r="A21" s="13">
        <v>40295</v>
      </c>
      <c r="B21" s="24" t="s">
        <v>98</v>
      </c>
      <c r="C21" s="22">
        <v>17300</v>
      </c>
      <c r="D21" s="15"/>
      <c r="E21" s="22"/>
      <c r="F21" s="15"/>
      <c r="G21" s="15">
        <v>3800</v>
      </c>
      <c r="H21" s="22"/>
      <c r="I21" s="15"/>
      <c r="J21" s="22"/>
      <c r="K21" s="15"/>
      <c r="L21" s="15"/>
      <c r="M21" s="16">
        <f t="shared" si="0"/>
        <v>21100</v>
      </c>
    </row>
    <row r="22" spans="1:13" s="17" customFormat="1" ht="12.75">
      <c r="A22" s="13">
        <v>40297</v>
      </c>
      <c r="B22" s="24" t="s">
        <v>97</v>
      </c>
      <c r="C22" s="15">
        <v>17300</v>
      </c>
      <c r="D22" s="15"/>
      <c r="E22" s="15"/>
      <c r="F22" s="15">
        <v>1700</v>
      </c>
      <c r="G22" s="22"/>
      <c r="H22" s="15"/>
      <c r="I22" s="15"/>
      <c r="J22" s="15"/>
      <c r="K22" s="15"/>
      <c r="L22" s="15"/>
      <c r="M22" s="16">
        <f t="shared" si="0"/>
        <v>19000</v>
      </c>
    </row>
    <row r="23" spans="1:13" s="17" customFormat="1" ht="12.75">
      <c r="A23" s="13"/>
      <c r="B23" s="14"/>
      <c r="C23" s="15"/>
      <c r="D23" s="15"/>
      <c r="E23" s="15"/>
      <c r="F23" s="15"/>
      <c r="G23" s="15"/>
      <c r="H23" s="15"/>
      <c r="I23" s="15"/>
      <c r="J23" s="22"/>
      <c r="K23" s="15"/>
      <c r="L23" s="15"/>
      <c r="M23" s="16">
        <f t="shared" si="0"/>
        <v>0</v>
      </c>
    </row>
    <row r="24" spans="1:13" s="17" customFormat="1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>
        <f t="shared" si="0"/>
        <v>0</v>
      </c>
    </row>
    <row r="25" spans="1:13" s="17" customFormat="1" ht="12.75">
      <c r="A25" s="1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>
        <f t="shared" si="0"/>
        <v>0</v>
      </c>
    </row>
    <row r="26" spans="1:13" s="10" customFormat="1" ht="12.75">
      <c r="A26" s="19"/>
      <c r="B26" s="14"/>
      <c r="C26" s="5">
        <f aca="true" t="shared" si="1" ref="C26:L26">SUM(C5:C25)</f>
        <v>190300</v>
      </c>
      <c r="D26" s="5">
        <f t="shared" si="1"/>
        <v>0</v>
      </c>
      <c r="E26" s="5">
        <f t="shared" si="1"/>
        <v>0</v>
      </c>
      <c r="F26" s="5">
        <f t="shared" si="1"/>
        <v>37050</v>
      </c>
      <c r="G26" s="5">
        <f t="shared" si="1"/>
        <v>97600</v>
      </c>
      <c r="H26" s="5">
        <f t="shared" si="1"/>
        <v>9600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16">
        <f t="shared" si="0"/>
        <v>334550</v>
      </c>
    </row>
  </sheetData>
  <sheetProtection/>
  <mergeCells count="1">
    <mergeCell ref="A1:M1"/>
  </mergeCells>
  <printOptions horizontalCentered="1"/>
  <pageMargins left="0.15763888888888888" right="0.2361111111111111" top="0.15763888888888888" bottom="0.15763888888888888" header="0.15763888888888888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2.37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18.75390625" style="0" customWidth="1"/>
  </cols>
  <sheetData>
    <row r="1" spans="1:13" ht="18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40300</v>
      </c>
      <c r="B5" s="24" t="s">
        <v>109</v>
      </c>
      <c r="C5" s="22">
        <v>17300</v>
      </c>
      <c r="D5" s="15"/>
      <c r="E5" s="22"/>
      <c r="F5" s="22"/>
      <c r="G5" s="15">
        <v>3800</v>
      </c>
      <c r="H5" s="15"/>
      <c r="I5" s="15"/>
      <c r="J5" s="22"/>
      <c r="K5" s="15"/>
      <c r="L5" s="15"/>
      <c r="M5" s="16">
        <f aca="true" t="shared" si="0" ref="M5:M21">SUM(C5:L5)</f>
        <v>21100</v>
      </c>
    </row>
    <row r="6" spans="1:13" s="3" customFormat="1" ht="12.75">
      <c r="A6" s="13">
        <v>40302</v>
      </c>
      <c r="B6" s="24" t="s">
        <v>111</v>
      </c>
      <c r="C6" s="22">
        <v>17300</v>
      </c>
      <c r="D6" s="15"/>
      <c r="E6" s="22"/>
      <c r="F6" s="15"/>
      <c r="G6" s="15"/>
      <c r="H6" s="22"/>
      <c r="I6" s="15"/>
      <c r="J6" s="22"/>
      <c r="K6" s="15"/>
      <c r="L6" s="15"/>
      <c r="M6" s="16">
        <f t="shared" si="0"/>
        <v>17300</v>
      </c>
    </row>
    <row r="7" spans="1:13" s="3" customFormat="1" ht="12.75">
      <c r="A7" s="25">
        <v>40308</v>
      </c>
      <c r="B7" s="24" t="s">
        <v>108</v>
      </c>
      <c r="C7" s="22"/>
      <c r="D7" s="15"/>
      <c r="E7" s="22"/>
      <c r="F7" s="15"/>
      <c r="G7" s="15">
        <v>120000</v>
      </c>
      <c r="H7" s="22"/>
      <c r="I7" s="15"/>
      <c r="J7" s="22"/>
      <c r="K7" s="15"/>
      <c r="L7" s="15"/>
      <c r="M7" s="16">
        <f t="shared" si="0"/>
        <v>120000</v>
      </c>
    </row>
    <row r="8" spans="1:13" s="3" customFormat="1" ht="12.75">
      <c r="A8" s="13">
        <v>40311</v>
      </c>
      <c r="B8" s="24" t="s">
        <v>112</v>
      </c>
      <c r="C8" s="22">
        <v>17300</v>
      </c>
      <c r="D8" s="15"/>
      <c r="E8" s="22"/>
      <c r="F8" s="22">
        <v>18700</v>
      </c>
      <c r="G8" s="15"/>
      <c r="H8" s="22">
        <v>8000</v>
      </c>
      <c r="I8" s="15"/>
      <c r="J8" s="22"/>
      <c r="K8" s="15"/>
      <c r="L8" s="15"/>
      <c r="M8" s="16">
        <f t="shared" si="0"/>
        <v>44000</v>
      </c>
    </row>
    <row r="9" spans="1:13" s="3" customFormat="1" ht="12.75">
      <c r="A9" s="13">
        <v>40312</v>
      </c>
      <c r="B9" s="24" t="s">
        <v>113</v>
      </c>
      <c r="C9" s="15">
        <v>17300</v>
      </c>
      <c r="D9" s="15"/>
      <c r="E9" s="15"/>
      <c r="F9" s="15">
        <v>3300</v>
      </c>
      <c r="G9" s="22"/>
      <c r="H9" s="15"/>
      <c r="I9" s="15"/>
      <c r="J9" s="15"/>
      <c r="K9" s="15"/>
      <c r="L9" s="15"/>
      <c r="M9" s="16">
        <f t="shared" si="0"/>
        <v>20600</v>
      </c>
    </row>
    <row r="10" spans="1:13" s="3" customFormat="1" ht="12.75">
      <c r="A10" s="13">
        <v>40315</v>
      </c>
      <c r="B10" s="24" t="s">
        <v>114</v>
      </c>
      <c r="C10" s="22">
        <v>17300</v>
      </c>
      <c r="D10" s="15"/>
      <c r="E10" s="22"/>
      <c r="F10" s="22">
        <v>6600</v>
      </c>
      <c r="G10" s="15"/>
      <c r="H10" s="15">
        <v>3200</v>
      </c>
      <c r="I10" s="15"/>
      <c r="J10" s="15"/>
      <c r="K10" s="15"/>
      <c r="L10" s="15"/>
      <c r="M10" s="16">
        <f t="shared" si="0"/>
        <v>27100</v>
      </c>
    </row>
    <row r="11" spans="1:13" s="3" customFormat="1" ht="12.75">
      <c r="A11" s="13">
        <v>40324</v>
      </c>
      <c r="B11" s="24" t="s">
        <v>115</v>
      </c>
      <c r="C11" s="15">
        <v>17300</v>
      </c>
      <c r="D11" s="15"/>
      <c r="E11" s="15"/>
      <c r="F11" s="15">
        <v>3300</v>
      </c>
      <c r="G11" s="15"/>
      <c r="H11" s="15"/>
      <c r="I11" s="15"/>
      <c r="J11" s="22"/>
      <c r="K11" s="15"/>
      <c r="L11" s="15"/>
      <c r="M11" s="16">
        <f t="shared" si="0"/>
        <v>20600</v>
      </c>
    </row>
    <row r="12" spans="1:13" s="3" customFormat="1" ht="12.75">
      <c r="A12" s="13">
        <v>40325</v>
      </c>
      <c r="B12" s="24" t="s">
        <v>110</v>
      </c>
      <c r="C12" s="22">
        <v>17300</v>
      </c>
      <c r="D12" s="15"/>
      <c r="E12" s="22"/>
      <c r="F12" s="15">
        <v>1700</v>
      </c>
      <c r="G12" s="15"/>
      <c r="H12" s="15"/>
      <c r="I12" s="15"/>
      <c r="J12" s="22"/>
      <c r="K12" s="15"/>
      <c r="L12" s="15"/>
      <c r="M12" s="16">
        <f t="shared" si="0"/>
        <v>19000</v>
      </c>
    </row>
    <row r="13" spans="1:13" s="3" customFormat="1" ht="12.75">
      <c r="A13" s="13">
        <v>40325</v>
      </c>
      <c r="B13" s="24" t="s">
        <v>116</v>
      </c>
      <c r="C13" s="22">
        <v>17300</v>
      </c>
      <c r="D13" s="15"/>
      <c r="E13" s="22"/>
      <c r="F13" s="22">
        <v>6600</v>
      </c>
      <c r="G13" s="15"/>
      <c r="H13" s="15"/>
      <c r="I13" s="15"/>
      <c r="J13" s="22"/>
      <c r="K13" s="15"/>
      <c r="L13" s="15"/>
      <c r="M13" s="16">
        <f t="shared" si="0"/>
        <v>23900</v>
      </c>
    </row>
    <row r="14" spans="1:13" s="17" customFormat="1" ht="12.75">
      <c r="A14" s="13">
        <v>40329</v>
      </c>
      <c r="B14" s="24" t="s">
        <v>117</v>
      </c>
      <c r="C14" s="15">
        <v>17300</v>
      </c>
      <c r="D14" s="15"/>
      <c r="E14" s="15"/>
      <c r="F14" s="15">
        <v>6600</v>
      </c>
      <c r="G14" s="22"/>
      <c r="H14" s="15">
        <v>3200</v>
      </c>
      <c r="I14" s="15"/>
      <c r="J14" s="22"/>
      <c r="K14" s="15"/>
      <c r="L14" s="15"/>
      <c r="M14" s="16">
        <f t="shared" si="0"/>
        <v>27100</v>
      </c>
    </row>
    <row r="15" spans="1:13" s="17" customFormat="1" ht="12.75">
      <c r="A15" s="13"/>
      <c r="B15" s="24"/>
      <c r="C15" s="22"/>
      <c r="D15" s="15"/>
      <c r="E15" s="22"/>
      <c r="F15" s="15"/>
      <c r="G15" s="15"/>
      <c r="H15" s="22"/>
      <c r="I15" s="15"/>
      <c r="J15" s="22"/>
      <c r="K15" s="15"/>
      <c r="L15" s="15"/>
      <c r="M15" s="16">
        <f t="shared" si="0"/>
        <v>0</v>
      </c>
    </row>
    <row r="16" spans="1:13" s="17" customFormat="1" ht="12.75">
      <c r="A16" s="13"/>
      <c r="B16" s="24"/>
      <c r="C16" s="22"/>
      <c r="D16" s="15"/>
      <c r="E16" s="22"/>
      <c r="F16" s="15"/>
      <c r="G16" s="15"/>
      <c r="H16" s="22"/>
      <c r="I16" s="15"/>
      <c r="J16" s="22"/>
      <c r="K16" s="15"/>
      <c r="L16" s="15"/>
      <c r="M16" s="16">
        <f t="shared" si="0"/>
        <v>0</v>
      </c>
    </row>
    <row r="17" spans="1:13" s="17" customFormat="1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>
        <f t="shared" si="0"/>
        <v>0</v>
      </c>
    </row>
    <row r="18" spans="1:13" s="17" customFormat="1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>
        <f t="shared" si="0"/>
        <v>0</v>
      </c>
    </row>
    <row r="19" spans="1:13" s="17" customFormat="1" ht="12.75">
      <c r="A19" s="1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>
        <f t="shared" si="0"/>
        <v>0</v>
      </c>
    </row>
    <row r="20" spans="1:13" s="17" customFormat="1" ht="12.75">
      <c r="A20" s="1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>
        <f t="shared" si="0"/>
        <v>0</v>
      </c>
    </row>
    <row r="21" spans="1:13" s="10" customFormat="1" ht="12.75">
      <c r="A21" s="19"/>
      <c r="B21" s="14"/>
      <c r="C21" s="5">
        <f aca="true" t="shared" si="1" ref="C21:L21">SUM(C5:C20)</f>
        <v>155700</v>
      </c>
      <c r="D21" s="5">
        <f t="shared" si="1"/>
        <v>0</v>
      </c>
      <c r="E21" s="5">
        <f t="shared" si="1"/>
        <v>0</v>
      </c>
      <c r="F21" s="5">
        <f t="shared" si="1"/>
        <v>46800</v>
      </c>
      <c r="G21" s="5">
        <f t="shared" si="1"/>
        <v>123800</v>
      </c>
      <c r="H21" s="5">
        <f t="shared" si="1"/>
        <v>14400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16">
        <f t="shared" si="0"/>
        <v>340700</v>
      </c>
    </row>
  </sheetData>
  <sheetProtection/>
  <mergeCells count="1">
    <mergeCell ref="A1:M1"/>
  </mergeCells>
  <printOptions horizontalCentered="1"/>
  <pageMargins left="0.1701388888888889" right="0.2298611111111111" top="0.3902777777777778" bottom="0.25" header="0.25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0.7539062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1.75390625" style="0" customWidth="1"/>
  </cols>
  <sheetData>
    <row r="1" spans="1:13" ht="18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5" s="3" customFormat="1" ht="12.75">
      <c r="A5" s="13">
        <v>40331</v>
      </c>
      <c r="B5" s="24" t="s">
        <v>118</v>
      </c>
      <c r="C5" s="15"/>
      <c r="D5" s="15"/>
      <c r="E5" s="15"/>
      <c r="F5" s="15"/>
      <c r="G5" s="15">
        <v>20000</v>
      </c>
      <c r="H5" s="15"/>
      <c r="I5" s="15"/>
      <c r="J5" s="22"/>
      <c r="K5" s="15"/>
      <c r="L5" s="15"/>
      <c r="M5" s="16">
        <f aca="true" t="shared" si="0" ref="M5:M30">SUM(C5:L5)</f>
        <v>20000</v>
      </c>
      <c r="O5" s="20"/>
    </row>
    <row r="6" spans="1:13" s="3" customFormat="1" ht="12.75">
      <c r="A6" s="13">
        <v>40331</v>
      </c>
      <c r="B6" s="24" t="s">
        <v>126</v>
      </c>
      <c r="C6" s="15">
        <v>17300</v>
      </c>
      <c r="D6" s="15"/>
      <c r="E6" s="15"/>
      <c r="F6" s="15">
        <v>3300</v>
      </c>
      <c r="G6" s="15"/>
      <c r="H6" s="15">
        <v>6400</v>
      </c>
      <c r="I6" s="15"/>
      <c r="J6" s="15"/>
      <c r="K6" s="15"/>
      <c r="L6" s="15"/>
      <c r="M6" s="16">
        <f t="shared" si="0"/>
        <v>27000</v>
      </c>
    </row>
    <row r="7" spans="1:13" s="3" customFormat="1" ht="12.75">
      <c r="A7" s="13">
        <v>40331</v>
      </c>
      <c r="B7" s="24" t="s">
        <v>127</v>
      </c>
      <c r="C7" s="15">
        <v>17300</v>
      </c>
      <c r="D7" s="15"/>
      <c r="E7" s="15"/>
      <c r="F7" s="15">
        <v>3300</v>
      </c>
      <c r="G7" s="15"/>
      <c r="H7" s="15"/>
      <c r="I7" s="15"/>
      <c r="J7" s="15"/>
      <c r="K7" s="15"/>
      <c r="L7" s="15"/>
      <c r="M7" s="16">
        <f t="shared" si="0"/>
        <v>20600</v>
      </c>
    </row>
    <row r="8" spans="1:13" s="3" customFormat="1" ht="12.75">
      <c r="A8" s="13">
        <v>40331</v>
      </c>
      <c r="B8" s="24" t="s">
        <v>128</v>
      </c>
      <c r="C8" s="15">
        <v>17300</v>
      </c>
      <c r="D8" s="15"/>
      <c r="E8" s="15"/>
      <c r="F8" s="15">
        <v>3300</v>
      </c>
      <c r="G8" s="15"/>
      <c r="H8" s="15"/>
      <c r="I8" s="15"/>
      <c r="J8" s="15"/>
      <c r="K8" s="15"/>
      <c r="L8" s="15"/>
      <c r="M8" s="16">
        <f t="shared" si="0"/>
        <v>20600</v>
      </c>
    </row>
    <row r="9" spans="1:13" s="3" customFormat="1" ht="12.75">
      <c r="A9" s="13">
        <v>40331</v>
      </c>
      <c r="B9" s="24" t="s">
        <v>129</v>
      </c>
      <c r="C9" s="15">
        <v>17300</v>
      </c>
      <c r="D9" s="15"/>
      <c r="E9" s="15"/>
      <c r="F9" s="15"/>
      <c r="G9" s="15"/>
      <c r="H9" s="15"/>
      <c r="I9" s="15"/>
      <c r="J9" s="15"/>
      <c r="K9" s="15"/>
      <c r="L9" s="15"/>
      <c r="M9" s="16">
        <f t="shared" si="0"/>
        <v>17300</v>
      </c>
    </row>
    <row r="10" spans="1:13" s="3" customFormat="1" ht="12.75">
      <c r="A10" s="13">
        <v>40333</v>
      </c>
      <c r="B10" s="24" t="s">
        <v>119</v>
      </c>
      <c r="C10" s="15"/>
      <c r="D10" s="15"/>
      <c r="E10" s="15"/>
      <c r="F10" s="15"/>
      <c r="G10" s="22">
        <v>20000</v>
      </c>
      <c r="H10" s="15"/>
      <c r="I10" s="15"/>
      <c r="J10" s="15"/>
      <c r="K10" s="15"/>
      <c r="L10" s="15"/>
      <c r="M10" s="16">
        <f t="shared" si="0"/>
        <v>20000</v>
      </c>
    </row>
    <row r="11" spans="1:13" s="3" customFormat="1" ht="12.75">
      <c r="A11" s="13">
        <v>40334</v>
      </c>
      <c r="B11" s="24" t="s">
        <v>120</v>
      </c>
      <c r="C11" s="22"/>
      <c r="D11" s="15"/>
      <c r="E11" s="22"/>
      <c r="F11" s="15"/>
      <c r="G11" s="15">
        <v>20000</v>
      </c>
      <c r="H11" s="15"/>
      <c r="I11" s="15"/>
      <c r="J11" s="15"/>
      <c r="K11" s="15"/>
      <c r="L11" s="15"/>
      <c r="M11" s="16">
        <f t="shared" si="0"/>
        <v>20000</v>
      </c>
    </row>
    <row r="12" spans="1:13" s="3" customFormat="1" ht="12.75">
      <c r="A12" s="13">
        <v>40338</v>
      </c>
      <c r="B12" s="24" t="s">
        <v>130</v>
      </c>
      <c r="C12" s="15">
        <v>17300</v>
      </c>
      <c r="D12" s="15"/>
      <c r="E12" s="15"/>
      <c r="F12" s="15">
        <v>6600</v>
      </c>
      <c r="G12" s="15"/>
      <c r="H12" s="15"/>
      <c r="I12" s="15"/>
      <c r="J12" s="15"/>
      <c r="K12" s="15"/>
      <c r="L12" s="15"/>
      <c r="M12" s="16">
        <f t="shared" si="0"/>
        <v>23900</v>
      </c>
    </row>
    <row r="13" spans="1:13" s="3" customFormat="1" ht="12.75">
      <c r="A13" s="13">
        <v>40338</v>
      </c>
      <c r="B13" s="24" t="s">
        <v>131</v>
      </c>
      <c r="C13" s="15">
        <v>17300</v>
      </c>
      <c r="D13" s="15"/>
      <c r="E13" s="15"/>
      <c r="F13" s="15">
        <v>6600</v>
      </c>
      <c r="G13" s="15"/>
      <c r="H13" s="15"/>
      <c r="I13" s="15"/>
      <c r="J13" s="15"/>
      <c r="K13" s="15"/>
      <c r="L13" s="15"/>
      <c r="M13" s="16">
        <f t="shared" si="0"/>
        <v>23900</v>
      </c>
    </row>
    <row r="14" spans="1:13" s="17" customFormat="1" ht="12.75">
      <c r="A14" s="13">
        <v>40338</v>
      </c>
      <c r="B14" s="24" t="s">
        <v>132</v>
      </c>
      <c r="C14" s="15">
        <v>17300</v>
      </c>
      <c r="D14" s="15"/>
      <c r="E14" s="15"/>
      <c r="F14" s="15"/>
      <c r="G14" s="15">
        <v>3800</v>
      </c>
      <c r="H14" s="15"/>
      <c r="I14" s="15"/>
      <c r="J14" s="15"/>
      <c r="K14" s="15"/>
      <c r="L14" s="15"/>
      <c r="M14" s="16">
        <f t="shared" si="0"/>
        <v>21100</v>
      </c>
    </row>
    <row r="15" spans="1:13" s="17" customFormat="1" ht="12.75">
      <c r="A15" s="13">
        <v>40339</v>
      </c>
      <c r="B15" s="24" t="s">
        <v>133</v>
      </c>
      <c r="C15" s="15">
        <v>17300</v>
      </c>
      <c r="D15" s="15"/>
      <c r="E15" s="15"/>
      <c r="F15" s="15">
        <v>6600</v>
      </c>
      <c r="G15" s="15"/>
      <c r="H15" s="15">
        <v>1600</v>
      </c>
      <c r="I15" s="15"/>
      <c r="J15" s="15"/>
      <c r="K15" s="15"/>
      <c r="L15" s="15"/>
      <c r="M15" s="16">
        <f t="shared" si="0"/>
        <v>25500</v>
      </c>
    </row>
    <row r="16" spans="1:13" s="17" customFormat="1" ht="12.75">
      <c r="A16" s="13">
        <v>40343</v>
      </c>
      <c r="B16" s="24" t="s">
        <v>134</v>
      </c>
      <c r="C16" s="15">
        <v>17300</v>
      </c>
      <c r="D16" s="15"/>
      <c r="E16" s="15"/>
      <c r="F16" s="15">
        <v>6600</v>
      </c>
      <c r="G16" s="15"/>
      <c r="H16" s="15">
        <v>8000</v>
      </c>
      <c r="I16" s="15"/>
      <c r="J16" s="15"/>
      <c r="K16" s="15"/>
      <c r="L16" s="15"/>
      <c r="M16" s="16">
        <f t="shared" si="0"/>
        <v>31900</v>
      </c>
    </row>
    <row r="17" spans="1:13" s="17" customFormat="1" ht="12.75">
      <c r="A17" s="13">
        <v>40343</v>
      </c>
      <c r="B17" s="24" t="s">
        <v>135</v>
      </c>
      <c r="C17" s="15">
        <v>17300</v>
      </c>
      <c r="D17" s="15"/>
      <c r="E17" s="15"/>
      <c r="F17" s="15">
        <v>1700</v>
      </c>
      <c r="G17" s="15"/>
      <c r="H17" s="15"/>
      <c r="I17" s="15"/>
      <c r="J17" s="15"/>
      <c r="K17" s="15"/>
      <c r="L17" s="15"/>
      <c r="M17" s="16">
        <f t="shared" si="0"/>
        <v>19000</v>
      </c>
    </row>
    <row r="18" spans="1:13" s="17" customFormat="1" ht="12.75">
      <c r="A18" s="13">
        <v>40345</v>
      </c>
      <c r="B18" s="24" t="s">
        <v>136</v>
      </c>
      <c r="C18" s="15">
        <v>17300</v>
      </c>
      <c r="D18" s="15"/>
      <c r="E18" s="15"/>
      <c r="F18" s="15">
        <v>6600</v>
      </c>
      <c r="G18" s="15"/>
      <c r="H18" s="15"/>
      <c r="I18" s="15"/>
      <c r="J18" s="15"/>
      <c r="K18" s="15"/>
      <c r="L18" s="15"/>
      <c r="M18" s="16">
        <f t="shared" si="0"/>
        <v>23900</v>
      </c>
    </row>
    <row r="19" spans="1:13" s="17" customFormat="1" ht="12.75">
      <c r="A19" s="13">
        <v>40347</v>
      </c>
      <c r="B19" s="24" t="s">
        <v>121</v>
      </c>
      <c r="C19" s="15"/>
      <c r="D19" s="15"/>
      <c r="E19" s="15"/>
      <c r="F19" s="15"/>
      <c r="G19" s="22">
        <v>25900</v>
      </c>
      <c r="H19" s="15"/>
      <c r="I19" s="15"/>
      <c r="J19" s="15"/>
      <c r="K19" s="15"/>
      <c r="L19" s="15"/>
      <c r="M19" s="16">
        <f t="shared" si="0"/>
        <v>25900</v>
      </c>
    </row>
    <row r="20" spans="1:13" s="17" customFormat="1" ht="12.75">
      <c r="A20" s="13">
        <v>40347</v>
      </c>
      <c r="B20" s="24" t="s">
        <v>137</v>
      </c>
      <c r="C20" s="15">
        <v>17300</v>
      </c>
      <c r="D20" s="15"/>
      <c r="E20" s="15"/>
      <c r="F20" s="15">
        <v>6600</v>
      </c>
      <c r="G20" s="15"/>
      <c r="H20" s="15">
        <v>4800</v>
      </c>
      <c r="I20" s="15"/>
      <c r="J20" s="15"/>
      <c r="K20" s="15"/>
      <c r="L20" s="15"/>
      <c r="M20" s="16">
        <f t="shared" si="0"/>
        <v>28700</v>
      </c>
    </row>
    <row r="21" spans="1:13" s="17" customFormat="1" ht="12.75">
      <c r="A21" s="13">
        <v>40350</v>
      </c>
      <c r="B21" s="24" t="s">
        <v>138</v>
      </c>
      <c r="C21" s="15">
        <v>17300</v>
      </c>
      <c r="D21" s="15"/>
      <c r="E21" s="15"/>
      <c r="F21" s="15"/>
      <c r="G21" s="15">
        <v>3800</v>
      </c>
      <c r="H21" s="15"/>
      <c r="I21" s="15"/>
      <c r="J21" s="15"/>
      <c r="K21" s="15"/>
      <c r="L21" s="15"/>
      <c r="M21" s="16">
        <f t="shared" si="0"/>
        <v>21100</v>
      </c>
    </row>
    <row r="22" spans="1:13" s="17" customFormat="1" ht="12.75">
      <c r="A22" s="13">
        <v>40351</v>
      </c>
      <c r="B22" s="24" t="s">
        <v>122</v>
      </c>
      <c r="C22" s="22"/>
      <c r="D22" s="15"/>
      <c r="E22" s="22"/>
      <c r="F22" s="15"/>
      <c r="G22" s="15">
        <v>20000</v>
      </c>
      <c r="H22" s="15"/>
      <c r="I22" s="15"/>
      <c r="J22" s="15"/>
      <c r="K22" s="15"/>
      <c r="L22" s="15"/>
      <c r="M22" s="16">
        <f t="shared" si="0"/>
        <v>20000</v>
      </c>
    </row>
    <row r="23" spans="1:13" s="17" customFormat="1" ht="12.75">
      <c r="A23" s="13">
        <v>40351</v>
      </c>
      <c r="B23" s="24" t="s">
        <v>139</v>
      </c>
      <c r="C23" s="15">
        <v>17300</v>
      </c>
      <c r="D23" s="15"/>
      <c r="E23" s="15"/>
      <c r="F23" s="15">
        <v>3300</v>
      </c>
      <c r="G23" s="15"/>
      <c r="H23" s="15"/>
      <c r="I23" s="15"/>
      <c r="J23" s="15"/>
      <c r="K23" s="15"/>
      <c r="L23" s="15"/>
      <c r="M23" s="16">
        <f t="shared" si="0"/>
        <v>20600</v>
      </c>
    </row>
    <row r="24" spans="1:13" s="17" customFormat="1" ht="12.75">
      <c r="A24" s="13">
        <v>40351</v>
      </c>
      <c r="B24" s="24" t="s">
        <v>140</v>
      </c>
      <c r="C24" s="15">
        <v>17300</v>
      </c>
      <c r="D24" s="15"/>
      <c r="E24" s="15"/>
      <c r="F24" s="15"/>
      <c r="G24" s="15">
        <v>3800</v>
      </c>
      <c r="H24" s="15"/>
      <c r="I24" s="15"/>
      <c r="J24" s="15"/>
      <c r="K24" s="15"/>
      <c r="L24" s="15"/>
      <c r="M24" s="16">
        <f t="shared" si="0"/>
        <v>21100</v>
      </c>
    </row>
    <row r="25" spans="1:13" s="17" customFormat="1" ht="12.75">
      <c r="A25" s="13">
        <v>40354</v>
      </c>
      <c r="B25" s="24" t="s">
        <v>123</v>
      </c>
      <c r="C25" s="22"/>
      <c r="D25" s="15"/>
      <c r="E25" s="22"/>
      <c r="F25" s="15"/>
      <c r="G25" s="15">
        <v>20000</v>
      </c>
      <c r="H25" s="15"/>
      <c r="I25" s="15"/>
      <c r="J25" s="22"/>
      <c r="K25" s="15"/>
      <c r="L25" s="15"/>
      <c r="M25" s="16">
        <f t="shared" si="0"/>
        <v>20000</v>
      </c>
    </row>
    <row r="26" spans="1:13" s="17" customFormat="1" ht="12.75">
      <c r="A26" s="13">
        <v>40358</v>
      </c>
      <c r="B26" s="24" t="s">
        <v>124</v>
      </c>
      <c r="C26" s="22"/>
      <c r="D26" s="15"/>
      <c r="E26" s="22"/>
      <c r="F26" s="15"/>
      <c r="G26" s="15">
        <v>3800</v>
      </c>
      <c r="H26" s="15"/>
      <c r="I26" s="15"/>
      <c r="J26" s="22"/>
      <c r="K26" s="15"/>
      <c r="L26" s="15"/>
      <c r="M26" s="16">
        <f t="shared" si="0"/>
        <v>3800</v>
      </c>
    </row>
    <row r="27" spans="1:13" s="17" customFormat="1" ht="12.75">
      <c r="A27" s="13">
        <v>40358</v>
      </c>
      <c r="B27" s="24" t="s">
        <v>125</v>
      </c>
      <c r="C27" s="15"/>
      <c r="D27" s="15"/>
      <c r="E27" s="15"/>
      <c r="F27" s="15"/>
      <c r="G27" s="15">
        <v>30600</v>
      </c>
      <c r="H27" s="15"/>
      <c r="I27" s="15"/>
      <c r="J27" s="15"/>
      <c r="K27" s="15"/>
      <c r="L27" s="15"/>
      <c r="M27" s="16">
        <f t="shared" si="0"/>
        <v>30600</v>
      </c>
    </row>
    <row r="28" spans="1:13" s="17" customFormat="1" ht="12.75">
      <c r="A28" s="26">
        <v>40359</v>
      </c>
      <c r="B28" s="24" t="s">
        <v>141</v>
      </c>
      <c r="C28" s="15">
        <v>17300</v>
      </c>
      <c r="D28" s="15"/>
      <c r="E28" s="15"/>
      <c r="F28" s="15">
        <v>700</v>
      </c>
      <c r="G28" s="15"/>
      <c r="H28" s="15"/>
      <c r="I28" s="15"/>
      <c r="J28" s="15"/>
      <c r="K28" s="15"/>
      <c r="L28" s="15"/>
      <c r="M28" s="16">
        <f t="shared" si="0"/>
        <v>18000</v>
      </c>
    </row>
    <row r="29" spans="1:13" s="17" customFormat="1" ht="12.75">
      <c r="A29" s="1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>
        <f t="shared" si="0"/>
        <v>0</v>
      </c>
    </row>
    <row r="30" spans="1:13" s="10" customFormat="1" ht="12.75">
      <c r="A30" s="19"/>
      <c r="B30" s="14"/>
      <c r="C30" s="5">
        <f aca="true" t="shared" si="1" ref="C30:L30">SUM(C5:C29)</f>
        <v>276800</v>
      </c>
      <c r="D30" s="5">
        <f t="shared" si="1"/>
        <v>0</v>
      </c>
      <c r="E30" s="5">
        <f t="shared" si="1"/>
        <v>0</v>
      </c>
      <c r="F30" s="5">
        <f t="shared" si="1"/>
        <v>55200</v>
      </c>
      <c r="G30" s="5">
        <f t="shared" si="1"/>
        <v>171700</v>
      </c>
      <c r="H30" s="5">
        <f t="shared" si="1"/>
        <v>20800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16">
        <f t="shared" si="0"/>
        <v>524500</v>
      </c>
    </row>
  </sheetData>
  <sheetProtection/>
  <mergeCells count="1">
    <mergeCell ref="A1:M1"/>
  </mergeCells>
  <printOptions horizontalCentered="1"/>
  <pageMargins left="0.3902777777777778" right="0.24027777777777778" top="0.22013888888888888" bottom="0.1597222222222222" header="0.1701388888888889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1.375" style="0" customWidth="1"/>
    <col min="4" max="4" width="9.75390625" style="0" customWidth="1"/>
    <col min="5" max="5" width="11.375" style="0" customWidth="1"/>
    <col min="6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0.375" style="0" customWidth="1"/>
  </cols>
  <sheetData>
    <row r="1" spans="1:13" ht="18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3" s="3" customFormat="1" ht="12.75">
      <c r="A5" s="13">
        <v>40366</v>
      </c>
      <c r="B5" s="24" t="s">
        <v>145</v>
      </c>
      <c r="C5" s="22">
        <v>17300</v>
      </c>
      <c r="D5" s="15"/>
      <c r="E5" s="22"/>
      <c r="F5" s="22">
        <v>3300</v>
      </c>
      <c r="G5" s="15"/>
      <c r="H5" s="15"/>
      <c r="I5" s="15"/>
      <c r="J5" s="22"/>
      <c r="K5" s="15"/>
      <c r="L5" s="15"/>
      <c r="M5" s="16">
        <f aca="true" t="shared" si="0" ref="M5:M19">SUM(C5:L5)</f>
        <v>20600</v>
      </c>
    </row>
    <row r="6" spans="1:13" s="3" customFormat="1" ht="12.75">
      <c r="A6" s="13">
        <v>40371</v>
      </c>
      <c r="B6" s="24" t="s">
        <v>146</v>
      </c>
      <c r="C6" s="22">
        <v>17300</v>
      </c>
      <c r="D6" s="15"/>
      <c r="E6" s="22"/>
      <c r="F6" s="15"/>
      <c r="G6" s="22">
        <v>51800</v>
      </c>
      <c r="H6" s="15">
        <v>3200</v>
      </c>
      <c r="I6" s="15"/>
      <c r="J6" s="22"/>
      <c r="K6" s="15"/>
      <c r="L6" s="15"/>
      <c r="M6" s="16">
        <f t="shared" si="0"/>
        <v>72300</v>
      </c>
    </row>
    <row r="7" spans="1:13" s="3" customFormat="1" ht="12.75">
      <c r="A7" s="13">
        <v>40371</v>
      </c>
      <c r="B7" s="24" t="s">
        <v>147</v>
      </c>
      <c r="C7" s="22">
        <v>17300</v>
      </c>
      <c r="D7" s="15"/>
      <c r="E7" s="22"/>
      <c r="F7" s="15">
        <v>1700</v>
      </c>
      <c r="G7" s="15"/>
      <c r="H7" s="22"/>
      <c r="I7" s="15"/>
      <c r="J7" s="22"/>
      <c r="K7" s="15"/>
      <c r="L7" s="15"/>
      <c r="M7" s="16">
        <f t="shared" si="0"/>
        <v>19000</v>
      </c>
    </row>
    <row r="8" spans="1:13" s="3" customFormat="1" ht="12.75">
      <c r="A8" s="13">
        <v>40372</v>
      </c>
      <c r="B8" s="24" t="s">
        <v>142</v>
      </c>
      <c r="C8" s="15"/>
      <c r="D8" s="15"/>
      <c r="E8" s="15"/>
      <c r="F8" s="15"/>
      <c r="G8" s="15">
        <v>20000</v>
      </c>
      <c r="H8" s="15"/>
      <c r="I8" s="15"/>
      <c r="J8" s="15"/>
      <c r="K8" s="15"/>
      <c r="L8" s="15"/>
      <c r="M8" s="16">
        <f t="shared" si="0"/>
        <v>20000</v>
      </c>
    </row>
    <row r="9" spans="1:13" s="3" customFormat="1" ht="12.75">
      <c r="A9" s="13">
        <v>40372</v>
      </c>
      <c r="B9" s="24" t="s">
        <v>148</v>
      </c>
      <c r="C9" s="22">
        <v>17300</v>
      </c>
      <c r="D9" s="15"/>
      <c r="E9" s="22"/>
      <c r="F9" s="15"/>
      <c r="G9" s="15">
        <v>3800</v>
      </c>
      <c r="H9" s="15"/>
      <c r="I9" s="15"/>
      <c r="J9" s="22"/>
      <c r="K9" s="15"/>
      <c r="L9" s="15"/>
      <c r="M9" s="16">
        <f t="shared" si="0"/>
        <v>21100</v>
      </c>
    </row>
    <row r="10" spans="1:13" s="3" customFormat="1" ht="12.75">
      <c r="A10" s="13">
        <v>40375</v>
      </c>
      <c r="B10" s="24" t="s">
        <v>144</v>
      </c>
      <c r="C10" s="22">
        <v>17300</v>
      </c>
      <c r="D10" s="15"/>
      <c r="E10" s="22"/>
      <c r="F10" s="15"/>
      <c r="G10" s="15">
        <v>3800</v>
      </c>
      <c r="H10" s="22"/>
      <c r="I10" s="15"/>
      <c r="J10" s="22"/>
      <c r="K10" s="15"/>
      <c r="L10" s="15"/>
      <c r="M10" s="16">
        <f t="shared" si="0"/>
        <v>21100</v>
      </c>
    </row>
    <row r="11" spans="1:13" s="3" customFormat="1" ht="12.75">
      <c r="A11" s="13">
        <v>40375</v>
      </c>
      <c r="B11" s="24" t="s">
        <v>244</v>
      </c>
      <c r="C11" s="22">
        <v>17300</v>
      </c>
      <c r="D11" s="15"/>
      <c r="E11" s="22"/>
      <c r="F11" s="15">
        <v>700</v>
      </c>
      <c r="G11" s="15"/>
      <c r="H11" s="22"/>
      <c r="I11" s="15"/>
      <c r="J11" s="22"/>
      <c r="K11" s="15"/>
      <c r="L11" s="15"/>
      <c r="M11" s="16">
        <f t="shared" si="0"/>
        <v>18000</v>
      </c>
    </row>
    <row r="12" spans="1:13" s="3" customFormat="1" ht="12.75">
      <c r="A12" s="13">
        <v>40378</v>
      </c>
      <c r="B12" s="24" t="s">
        <v>143</v>
      </c>
      <c r="C12" s="22"/>
      <c r="D12" s="15"/>
      <c r="E12" s="22"/>
      <c r="F12" s="15"/>
      <c r="G12" s="22">
        <v>10000</v>
      </c>
      <c r="H12" s="22"/>
      <c r="I12" s="15"/>
      <c r="J12" s="22"/>
      <c r="K12" s="15"/>
      <c r="L12" s="15"/>
      <c r="M12" s="16">
        <f t="shared" si="0"/>
        <v>10000</v>
      </c>
    </row>
    <row r="13" spans="1:13" s="3" customFormat="1" ht="12.75">
      <c r="A13" s="13">
        <v>40380</v>
      </c>
      <c r="B13" s="24" t="s">
        <v>149</v>
      </c>
      <c r="C13" s="22">
        <v>17300</v>
      </c>
      <c r="D13" s="15"/>
      <c r="E13" s="22"/>
      <c r="F13" s="15">
        <v>3300</v>
      </c>
      <c r="G13" s="15"/>
      <c r="H13" s="22"/>
      <c r="I13" s="15"/>
      <c r="J13" s="22"/>
      <c r="K13" s="15"/>
      <c r="L13" s="15"/>
      <c r="M13" s="16">
        <f t="shared" si="0"/>
        <v>20600</v>
      </c>
    </row>
    <row r="14" spans="1:13" s="17" customFormat="1" ht="12.75">
      <c r="A14" s="13">
        <v>40380</v>
      </c>
      <c r="B14" s="24" t="s">
        <v>150</v>
      </c>
      <c r="C14" s="15">
        <v>17300</v>
      </c>
      <c r="D14" s="15"/>
      <c r="E14" s="15"/>
      <c r="F14" s="15">
        <v>6600</v>
      </c>
      <c r="G14" s="22"/>
      <c r="H14" s="15"/>
      <c r="I14" s="15"/>
      <c r="J14" s="15"/>
      <c r="K14" s="15"/>
      <c r="L14" s="15"/>
      <c r="M14" s="16">
        <f t="shared" si="0"/>
        <v>23900</v>
      </c>
    </row>
    <row r="15" spans="1:13" s="17" customFormat="1" ht="12.75">
      <c r="A15" s="13">
        <v>40387</v>
      </c>
      <c r="B15" s="24" t="s">
        <v>151</v>
      </c>
      <c r="C15" s="22"/>
      <c r="D15" s="15"/>
      <c r="E15" s="22"/>
      <c r="F15" s="15">
        <v>6600</v>
      </c>
      <c r="G15" s="15"/>
      <c r="H15" s="15"/>
      <c r="I15" s="15"/>
      <c r="J15" s="22"/>
      <c r="K15" s="15"/>
      <c r="L15" s="15"/>
      <c r="M15" s="16">
        <f t="shared" si="0"/>
        <v>6600</v>
      </c>
    </row>
    <row r="16" spans="1:13" s="17" customFormat="1" ht="12.75">
      <c r="A16" s="13">
        <v>40387</v>
      </c>
      <c r="B16" s="24" t="s">
        <v>152</v>
      </c>
      <c r="C16" s="22">
        <v>17300</v>
      </c>
      <c r="D16" s="15"/>
      <c r="E16" s="22"/>
      <c r="F16" s="15">
        <v>6600</v>
      </c>
      <c r="G16" s="15"/>
      <c r="H16" s="15"/>
      <c r="I16" s="15"/>
      <c r="J16" s="22"/>
      <c r="K16" s="15"/>
      <c r="L16" s="15"/>
      <c r="M16" s="16">
        <f t="shared" si="0"/>
        <v>23900</v>
      </c>
    </row>
    <row r="17" spans="1:13" s="17" customFormat="1" ht="12.75">
      <c r="A17" s="25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6">
        <f t="shared" si="0"/>
        <v>0</v>
      </c>
    </row>
    <row r="18" spans="1:13" s="17" customFormat="1" ht="12.7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6">
        <f t="shared" si="0"/>
        <v>0</v>
      </c>
    </row>
    <row r="19" spans="1:13" s="17" customFormat="1" ht="12.75">
      <c r="A19" s="13"/>
      <c r="B19" s="14"/>
      <c r="C19" s="22"/>
      <c r="D19" s="15"/>
      <c r="E19" s="22"/>
      <c r="F19" s="15"/>
      <c r="G19" s="15"/>
      <c r="H19" s="15"/>
      <c r="I19" s="15"/>
      <c r="J19" s="22"/>
      <c r="K19" s="15"/>
      <c r="L19" s="15"/>
      <c r="M19" s="16">
        <f t="shared" si="0"/>
        <v>0</v>
      </c>
    </row>
    <row r="20" spans="1:13" s="17" customFormat="1" ht="12.75">
      <c r="A20" s="1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>
        <f>SUM(C20:L20)</f>
        <v>0</v>
      </c>
    </row>
    <row r="21" spans="1:13" s="10" customFormat="1" ht="12.75">
      <c r="A21" s="19"/>
      <c r="B21" s="14"/>
      <c r="C21" s="5">
        <f aca="true" t="shared" si="1" ref="C21:L21">SUM(C5:C20)</f>
        <v>155700</v>
      </c>
      <c r="D21" s="5">
        <f t="shared" si="1"/>
        <v>0</v>
      </c>
      <c r="E21" s="5">
        <f t="shared" si="1"/>
        <v>0</v>
      </c>
      <c r="F21" s="5">
        <f t="shared" si="1"/>
        <v>28800</v>
      </c>
      <c r="G21" s="5">
        <f t="shared" si="1"/>
        <v>89400</v>
      </c>
      <c r="H21" s="5">
        <f t="shared" si="1"/>
        <v>3200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16">
        <f>SUM(C21:L21)</f>
        <v>277100</v>
      </c>
    </row>
  </sheetData>
  <sheetProtection/>
  <mergeCells count="1">
    <mergeCell ref="A1:M1"/>
  </mergeCells>
  <printOptions horizontalCentered="1"/>
  <pageMargins left="0.1701388888888889" right="0.2298611111111111" top="0.1701388888888889" bottom="0.1701388888888889" header="0.1701388888888889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5" sqref="A5:M25"/>
    </sheetView>
  </sheetViews>
  <sheetFormatPr defaultColWidth="9.00390625" defaultRowHeight="12.75"/>
  <cols>
    <col min="1" max="1" width="12.75390625" style="11" customWidth="1"/>
    <col min="2" max="2" width="10.875" style="11" customWidth="1"/>
    <col min="3" max="3" width="12.125" style="0" customWidth="1"/>
    <col min="4" max="6" width="9.75390625" style="0" customWidth="1"/>
    <col min="7" max="7" width="10.875" style="0" customWidth="1"/>
    <col min="8" max="12" width="9.75390625" style="0" customWidth="1"/>
    <col min="13" max="13" width="11.625" style="0" customWidth="1"/>
    <col min="15" max="15" width="23.625" style="0" customWidth="1"/>
  </cols>
  <sheetData>
    <row r="1" spans="1:13" ht="18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3" s="3" customFormat="1" ht="38.25">
      <c r="A4" s="12" t="s">
        <v>25</v>
      </c>
      <c r="B4" s="12" t="s">
        <v>26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29</v>
      </c>
      <c r="I4" s="12" t="s">
        <v>27</v>
      </c>
      <c r="J4" s="12" t="s">
        <v>8</v>
      </c>
      <c r="K4" s="12" t="s">
        <v>9</v>
      </c>
      <c r="L4" s="12" t="s">
        <v>10</v>
      </c>
      <c r="M4" s="12" t="s">
        <v>28</v>
      </c>
    </row>
    <row r="5" spans="1:15" s="3" customFormat="1" ht="12.75">
      <c r="A5" s="13">
        <v>40394</v>
      </c>
      <c r="B5" s="24" t="s">
        <v>153</v>
      </c>
      <c r="C5" s="15"/>
      <c r="D5" s="15"/>
      <c r="E5" s="15"/>
      <c r="F5" s="15"/>
      <c r="G5" s="22">
        <v>20000</v>
      </c>
      <c r="H5" s="15"/>
      <c r="I5" s="15"/>
      <c r="J5" s="15"/>
      <c r="K5" s="15"/>
      <c r="L5" s="15"/>
      <c r="M5" s="16">
        <f aca="true" t="shared" si="0" ref="M5:M29">SUM(C5:L5)</f>
        <v>20000</v>
      </c>
      <c r="O5" s="20"/>
    </row>
    <row r="6" spans="1:15" s="3" customFormat="1" ht="12.75">
      <c r="A6" s="13">
        <v>40395</v>
      </c>
      <c r="B6" s="24" t="s">
        <v>172</v>
      </c>
      <c r="C6" s="15">
        <v>17300</v>
      </c>
      <c r="D6" s="15"/>
      <c r="E6" s="15"/>
      <c r="F6" s="15">
        <v>3300</v>
      </c>
      <c r="G6" s="15"/>
      <c r="H6" s="15"/>
      <c r="I6" s="15"/>
      <c r="J6" s="15"/>
      <c r="K6" s="15"/>
      <c r="L6" s="15"/>
      <c r="M6" s="16">
        <f t="shared" si="0"/>
        <v>20600</v>
      </c>
      <c r="O6" s="20"/>
    </row>
    <row r="7" spans="1:13" s="3" customFormat="1" ht="12.75">
      <c r="A7" s="13">
        <v>40400</v>
      </c>
      <c r="B7" s="24" t="s">
        <v>165</v>
      </c>
      <c r="C7" s="15"/>
      <c r="D7" s="15"/>
      <c r="E7" s="15"/>
      <c r="F7" s="15"/>
      <c r="G7" s="22">
        <v>25000</v>
      </c>
      <c r="H7" s="15"/>
      <c r="I7" s="15"/>
      <c r="J7" s="15"/>
      <c r="K7" s="15"/>
      <c r="L7" s="15"/>
      <c r="M7" s="16">
        <f t="shared" si="0"/>
        <v>25000</v>
      </c>
    </row>
    <row r="8" spans="1:13" s="3" customFormat="1" ht="12.75">
      <c r="A8" s="13">
        <v>40403</v>
      </c>
      <c r="B8" s="24" t="s">
        <v>154</v>
      </c>
      <c r="C8" s="15"/>
      <c r="D8" s="15"/>
      <c r="E8" s="15"/>
      <c r="F8" s="15"/>
      <c r="G8" s="22">
        <v>20000</v>
      </c>
      <c r="H8" s="15"/>
      <c r="I8" s="15"/>
      <c r="J8" s="15"/>
      <c r="K8" s="15"/>
      <c r="L8" s="15"/>
      <c r="M8" s="16">
        <f t="shared" si="0"/>
        <v>20000</v>
      </c>
    </row>
    <row r="9" spans="1:13" s="3" customFormat="1" ht="12.75">
      <c r="A9" s="13">
        <v>40403</v>
      </c>
      <c r="B9" s="24" t="s">
        <v>155</v>
      </c>
      <c r="C9" s="22"/>
      <c r="D9" s="15"/>
      <c r="E9" s="22"/>
      <c r="F9" s="15"/>
      <c r="G9" s="15">
        <v>20000</v>
      </c>
      <c r="H9" s="15"/>
      <c r="I9" s="15"/>
      <c r="J9" s="22"/>
      <c r="K9" s="15"/>
      <c r="L9" s="15"/>
      <c r="M9" s="16">
        <f t="shared" si="0"/>
        <v>20000</v>
      </c>
    </row>
    <row r="10" spans="1:13" s="3" customFormat="1" ht="12.75">
      <c r="A10" s="13">
        <v>40403</v>
      </c>
      <c r="B10" s="24" t="s">
        <v>171</v>
      </c>
      <c r="C10" s="15">
        <v>17300</v>
      </c>
      <c r="D10" s="15"/>
      <c r="E10" s="15"/>
      <c r="F10" s="15">
        <v>1700</v>
      </c>
      <c r="G10" s="15"/>
      <c r="H10" s="15"/>
      <c r="I10" s="15"/>
      <c r="J10" s="15"/>
      <c r="K10" s="15"/>
      <c r="L10" s="15"/>
      <c r="M10" s="16">
        <f t="shared" si="0"/>
        <v>19000</v>
      </c>
    </row>
    <row r="11" spans="1:13" s="3" customFormat="1" ht="12.75">
      <c r="A11" s="13">
        <v>40406</v>
      </c>
      <c r="B11" s="24" t="s">
        <v>156</v>
      </c>
      <c r="C11" s="15"/>
      <c r="D11" s="15"/>
      <c r="E11" s="15"/>
      <c r="F11" s="15"/>
      <c r="G11" s="15">
        <v>10000</v>
      </c>
      <c r="H11" s="15"/>
      <c r="I11" s="15"/>
      <c r="J11" s="22"/>
      <c r="K11" s="15"/>
      <c r="L11" s="15"/>
      <c r="M11" s="16">
        <f t="shared" si="0"/>
        <v>10000</v>
      </c>
    </row>
    <row r="12" spans="1:13" s="3" customFormat="1" ht="12.75">
      <c r="A12" s="13">
        <v>40408</v>
      </c>
      <c r="B12" s="24" t="s">
        <v>157</v>
      </c>
      <c r="C12" s="22"/>
      <c r="D12" s="15"/>
      <c r="E12" s="22"/>
      <c r="F12" s="22"/>
      <c r="G12" s="15">
        <v>3800</v>
      </c>
      <c r="H12" s="15"/>
      <c r="I12" s="15"/>
      <c r="J12" s="22"/>
      <c r="K12" s="15"/>
      <c r="L12" s="15"/>
      <c r="M12" s="16">
        <f t="shared" si="0"/>
        <v>3800</v>
      </c>
    </row>
    <row r="13" spans="1:13" s="3" customFormat="1" ht="12.75">
      <c r="A13" s="13">
        <v>40408</v>
      </c>
      <c r="B13" s="24" t="s">
        <v>169</v>
      </c>
      <c r="C13" s="22">
        <v>17300</v>
      </c>
      <c r="D13" s="15"/>
      <c r="E13" s="22"/>
      <c r="F13" s="15"/>
      <c r="G13" s="15">
        <v>60000</v>
      </c>
      <c r="H13" s="22"/>
      <c r="I13" s="15"/>
      <c r="J13" s="22"/>
      <c r="K13" s="15"/>
      <c r="L13" s="15"/>
      <c r="M13" s="16">
        <f t="shared" si="0"/>
        <v>77300</v>
      </c>
    </row>
    <row r="14" spans="1:13" s="3" customFormat="1" ht="12.75">
      <c r="A14" s="13">
        <v>40408</v>
      </c>
      <c r="B14" s="24" t="s">
        <v>170</v>
      </c>
      <c r="C14" s="15">
        <v>17300</v>
      </c>
      <c r="D14" s="15"/>
      <c r="E14" s="15"/>
      <c r="F14" s="15">
        <v>6600</v>
      </c>
      <c r="G14" s="22"/>
      <c r="H14" s="15"/>
      <c r="I14" s="15"/>
      <c r="J14" s="15"/>
      <c r="K14" s="15"/>
      <c r="L14" s="15"/>
      <c r="M14" s="16">
        <f t="shared" si="0"/>
        <v>23900</v>
      </c>
    </row>
    <row r="15" spans="1:13" s="17" customFormat="1" ht="12.75">
      <c r="A15" s="13">
        <v>40409</v>
      </c>
      <c r="B15" s="24" t="s">
        <v>158</v>
      </c>
      <c r="C15" s="15"/>
      <c r="D15" s="15"/>
      <c r="E15" s="15"/>
      <c r="F15" s="15"/>
      <c r="G15" s="15">
        <v>20000</v>
      </c>
      <c r="H15" s="15"/>
      <c r="I15" s="15"/>
      <c r="J15" s="22"/>
      <c r="K15" s="15"/>
      <c r="L15" s="15"/>
      <c r="M15" s="16">
        <f t="shared" si="0"/>
        <v>20000</v>
      </c>
    </row>
    <row r="16" spans="1:13" s="17" customFormat="1" ht="12.75">
      <c r="A16" s="13">
        <v>40409</v>
      </c>
      <c r="B16" s="24" t="s">
        <v>159</v>
      </c>
      <c r="C16" s="15"/>
      <c r="D16" s="15"/>
      <c r="E16" s="15"/>
      <c r="F16" s="15"/>
      <c r="G16" s="22">
        <v>20000</v>
      </c>
      <c r="H16" s="15"/>
      <c r="I16" s="15"/>
      <c r="J16" s="15"/>
      <c r="K16" s="15"/>
      <c r="L16" s="15"/>
      <c r="M16" s="16">
        <f t="shared" si="0"/>
        <v>20000</v>
      </c>
    </row>
    <row r="17" spans="1:13" s="17" customFormat="1" ht="12.75">
      <c r="A17" s="13">
        <v>40414</v>
      </c>
      <c r="B17" s="24" t="s">
        <v>160</v>
      </c>
      <c r="C17" s="22"/>
      <c r="D17" s="15"/>
      <c r="E17" s="22"/>
      <c r="F17" s="22"/>
      <c r="G17" s="15">
        <v>20000</v>
      </c>
      <c r="H17" s="15"/>
      <c r="I17" s="15"/>
      <c r="J17" s="22"/>
      <c r="K17" s="15"/>
      <c r="L17" s="15"/>
      <c r="M17" s="16">
        <f t="shared" si="0"/>
        <v>20000</v>
      </c>
    </row>
    <row r="18" spans="1:13" s="17" customFormat="1" ht="12.75">
      <c r="A18" s="13">
        <v>40414</v>
      </c>
      <c r="B18" s="24" t="s">
        <v>166</v>
      </c>
      <c r="C18" s="15"/>
      <c r="D18" s="15"/>
      <c r="E18" s="15"/>
      <c r="F18" s="15"/>
      <c r="G18" s="22">
        <v>120000</v>
      </c>
      <c r="H18" s="15"/>
      <c r="I18" s="15"/>
      <c r="J18" s="15"/>
      <c r="K18" s="15"/>
      <c r="L18" s="15"/>
      <c r="M18" s="16">
        <f t="shared" si="0"/>
        <v>120000</v>
      </c>
    </row>
    <row r="19" spans="1:13" s="17" customFormat="1" ht="12.75">
      <c r="A19" s="13">
        <v>40414</v>
      </c>
      <c r="B19" s="24" t="s">
        <v>168</v>
      </c>
      <c r="C19" s="15">
        <v>17300</v>
      </c>
      <c r="D19" s="15"/>
      <c r="E19" s="15"/>
      <c r="F19" s="15">
        <v>1700</v>
      </c>
      <c r="G19" s="15"/>
      <c r="H19" s="15"/>
      <c r="I19" s="15"/>
      <c r="J19" s="22"/>
      <c r="K19" s="15"/>
      <c r="L19" s="15"/>
      <c r="M19" s="16">
        <f t="shared" si="0"/>
        <v>19000</v>
      </c>
    </row>
    <row r="20" spans="1:13" s="17" customFormat="1" ht="12.75">
      <c r="A20" s="13">
        <v>40416</v>
      </c>
      <c r="B20" s="24" t="s">
        <v>161</v>
      </c>
      <c r="C20" s="22"/>
      <c r="D20" s="15"/>
      <c r="E20" s="22"/>
      <c r="F20" s="15"/>
      <c r="G20" s="15">
        <v>12780</v>
      </c>
      <c r="H20" s="15"/>
      <c r="I20" s="15"/>
      <c r="J20" s="22"/>
      <c r="K20" s="15"/>
      <c r="L20" s="15"/>
      <c r="M20" s="16">
        <f t="shared" si="0"/>
        <v>12780</v>
      </c>
    </row>
    <row r="21" spans="1:13" s="17" customFormat="1" ht="12.75">
      <c r="A21" s="13">
        <v>40416</v>
      </c>
      <c r="B21" s="24" t="s">
        <v>162</v>
      </c>
      <c r="C21" s="15"/>
      <c r="D21" s="15"/>
      <c r="E21" s="15"/>
      <c r="F21" s="15"/>
      <c r="G21" s="22">
        <v>20000</v>
      </c>
      <c r="H21" s="15"/>
      <c r="I21" s="15"/>
      <c r="J21" s="15"/>
      <c r="K21" s="15"/>
      <c r="L21" s="15"/>
      <c r="M21" s="16">
        <f t="shared" si="0"/>
        <v>20000</v>
      </c>
    </row>
    <row r="22" spans="1:13" s="17" customFormat="1" ht="12.75">
      <c r="A22" s="13">
        <v>40416</v>
      </c>
      <c r="B22" s="24" t="s">
        <v>167</v>
      </c>
      <c r="C22" s="15">
        <v>17300</v>
      </c>
      <c r="D22" s="15"/>
      <c r="E22" s="15"/>
      <c r="F22" s="15"/>
      <c r="G22" s="22">
        <v>25000</v>
      </c>
      <c r="H22" s="15"/>
      <c r="I22" s="15"/>
      <c r="J22" s="15"/>
      <c r="K22" s="15"/>
      <c r="L22" s="15"/>
      <c r="M22" s="16">
        <f t="shared" si="0"/>
        <v>42300</v>
      </c>
    </row>
    <row r="23" spans="1:13" s="17" customFormat="1" ht="12.75">
      <c r="A23" s="13">
        <v>40421</v>
      </c>
      <c r="B23" s="24" t="s">
        <v>163</v>
      </c>
      <c r="C23" s="22"/>
      <c r="D23" s="15"/>
      <c r="E23" s="22"/>
      <c r="F23" s="15"/>
      <c r="G23" s="15">
        <v>10000</v>
      </c>
      <c r="H23" s="15"/>
      <c r="I23" s="15"/>
      <c r="J23" s="22"/>
      <c r="K23" s="15"/>
      <c r="L23" s="15"/>
      <c r="M23" s="16">
        <f t="shared" si="0"/>
        <v>10000</v>
      </c>
    </row>
    <row r="24" spans="1:13" s="17" customFormat="1" ht="12.75">
      <c r="A24" s="13">
        <v>40421</v>
      </c>
      <c r="B24" s="24" t="s">
        <v>164</v>
      </c>
      <c r="C24" s="22"/>
      <c r="D24" s="15"/>
      <c r="E24" s="22"/>
      <c r="F24" s="15"/>
      <c r="G24" s="15">
        <v>10000</v>
      </c>
      <c r="H24" s="22"/>
      <c r="I24" s="15"/>
      <c r="J24" s="22"/>
      <c r="K24" s="15"/>
      <c r="L24" s="15"/>
      <c r="M24" s="16">
        <f t="shared" si="0"/>
        <v>10000</v>
      </c>
    </row>
    <row r="25" spans="1:13" s="17" customFormat="1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>
        <f t="shared" si="0"/>
        <v>0</v>
      </c>
    </row>
    <row r="26" spans="1:13" s="17" customFormat="1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>
        <f t="shared" si="0"/>
        <v>0</v>
      </c>
    </row>
    <row r="27" spans="1:13" s="17" customFormat="1" ht="12.75">
      <c r="A27" s="18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>
        <f t="shared" si="0"/>
        <v>0</v>
      </c>
    </row>
    <row r="28" spans="1:13" s="17" customFormat="1" ht="12.75">
      <c r="A28" s="18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>
        <f t="shared" si="0"/>
        <v>0</v>
      </c>
    </row>
    <row r="29" spans="1:13" s="10" customFormat="1" ht="12.75">
      <c r="A29" s="19"/>
      <c r="B29" s="14"/>
      <c r="C29" s="5">
        <f aca="true" t="shared" si="1" ref="C29:L29">SUM(C5:C28)</f>
        <v>103800</v>
      </c>
      <c r="D29" s="5">
        <f t="shared" si="1"/>
        <v>0</v>
      </c>
      <c r="E29" s="5">
        <f t="shared" si="1"/>
        <v>0</v>
      </c>
      <c r="F29" s="5">
        <f t="shared" si="1"/>
        <v>13300</v>
      </c>
      <c r="G29" s="5">
        <f t="shared" si="1"/>
        <v>416580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16">
        <f t="shared" si="0"/>
        <v>533680</v>
      </c>
    </row>
    <row r="30" ht="12.75">
      <c r="H30" s="21"/>
    </row>
  </sheetData>
  <sheetProtection/>
  <mergeCells count="1">
    <mergeCell ref="A1:M1"/>
  </mergeCells>
  <printOptions horizontalCentered="1"/>
  <pageMargins left="0.1701388888888889" right="0.2298611111111111" top="0.2" bottom="0.1701388888888889" header="0.1701388888888889" footer="0.5118055555555555"/>
  <pageSetup horizontalDpi="300" verticalDpi="300" orientation="landscape" paperSize="9" r:id="rId1"/>
  <headerFooter alignWithMargins="0">
    <oddHeader>&amp;L&amp;8Lippai és Lippai Kft.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2011-01-12T13:16:24Z</cp:lastPrinted>
  <dcterms:created xsi:type="dcterms:W3CDTF">2008-05-04T15:26:35Z</dcterms:created>
  <dcterms:modified xsi:type="dcterms:W3CDTF">2011-06-17T11:45:22Z</dcterms:modified>
  <cp:category/>
  <cp:version/>
  <cp:contentType/>
  <cp:contentStatus/>
</cp:coreProperties>
</file>