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5" windowHeight="1065" tabRatio="705" activeTab="2"/>
  </bookViews>
  <sheets>
    <sheet name="Mérleg" sheetId="1" r:id="rId1"/>
    <sheet name="pénzforg" sheetId="2" r:id="rId2"/>
    <sheet name="eredm" sheetId="3" r:id="rId3"/>
  </sheets>
  <definedNames/>
  <calcPr fullCalcOnLoad="1"/>
</workbook>
</file>

<file path=xl/sharedStrings.xml><?xml version="1.0" encoding="utf-8"?>
<sst xmlns="http://schemas.openxmlformats.org/spreadsheetml/2006/main" count="159" uniqueCount="139">
  <si>
    <t>adatok: eFt-ban</t>
  </si>
  <si>
    <t>Megnevezés</t>
  </si>
  <si>
    <t>Teljesítés</t>
  </si>
  <si>
    <t>Eredeti</t>
  </si>
  <si>
    <t>Módosított</t>
  </si>
  <si>
    <t xml:space="preserve"> előirányzat</t>
  </si>
  <si>
    <t>1.</t>
  </si>
  <si>
    <t>Intézményi működési bevételek</t>
  </si>
  <si>
    <t>2.</t>
  </si>
  <si>
    <t>Felhalmozási és tőke jellegű bevételek</t>
  </si>
  <si>
    <t>3.</t>
  </si>
  <si>
    <t>4.</t>
  </si>
  <si>
    <t>5.</t>
  </si>
  <si>
    <t>Auditálási</t>
  </si>
  <si>
    <t>eltérések</t>
  </si>
  <si>
    <t xml:space="preserve">Egyszerűsített mérleg </t>
  </si>
  <si>
    <t>ESZKÖZÖK</t>
  </si>
  <si>
    <t>FORRÁSOK</t>
  </si>
  <si>
    <t>Állományi érték</t>
  </si>
  <si>
    <t xml:space="preserve">Tárgyévi </t>
  </si>
  <si>
    <t>Előző év</t>
  </si>
  <si>
    <t>Tárgyév</t>
  </si>
  <si>
    <t>auditált</t>
  </si>
  <si>
    <t>egysz. besz.</t>
  </si>
  <si>
    <t>záróadatai</t>
  </si>
  <si>
    <t>A./ Befektetett eszközök</t>
  </si>
  <si>
    <t>D./ Saját tőke</t>
  </si>
  <si>
    <t xml:space="preserve">      I. Immateriális javak</t>
  </si>
  <si>
    <t xml:space="preserve">      1./ Induló tőke</t>
  </si>
  <si>
    <t xml:space="preserve">     II. Tárgyi eszközök</t>
  </si>
  <si>
    <t xml:space="preserve">    III. Befektetett pü.-i eszk.</t>
  </si>
  <si>
    <t xml:space="preserve">    IV. Üzemeltetésre, kezelésre</t>
  </si>
  <si>
    <t>E./ Tartalékok</t>
  </si>
  <si>
    <t xml:space="preserve">          átadott eszközök</t>
  </si>
  <si>
    <t xml:space="preserve">      I. Költségvetési tartalékok</t>
  </si>
  <si>
    <t xml:space="preserve">     II. Vállalkozási tartalékok</t>
  </si>
  <si>
    <t>B./ Forgóeszközök</t>
  </si>
  <si>
    <t xml:space="preserve">      I. Készletek</t>
  </si>
  <si>
    <t>F./ Kötelezettségek</t>
  </si>
  <si>
    <t xml:space="preserve">     II. Követelések</t>
  </si>
  <si>
    <t xml:space="preserve">      I. Hosszú lejáratú kötelezetts.</t>
  </si>
  <si>
    <t xml:space="preserve">    III. Értékpapírok</t>
  </si>
  <si>
    <t xml:space="preserve">     II. Rövid lejáratú kötelezetts.</t>
  </si>
  <si>
    <t xml:space="preserve">    IV. Pénzeszközök</t>
  </si>
  <si>
    <t xml:space="preserve">    III. Egyéb passzív pénzügyi</t>
  </si>
  <si>
    <t xml:space="preserve">     V. Egyéb aktív pénzügyi</t>
  </si>
  <si>
    <t xml:space="preserve">          elszámolások</t>
  </si>
  <si>
    <t>ESZKÖZÖK ÖSSZESEN:</t>
  </si>
  <si>
    <t>FORRÁSOK ÖSSZESEN:</t>
  </si>
  <si>
    <t>foglaltak szerint állította össze.</t>
  </si>
  <si>
    <t>Az egyszerűsített éves költségvetési beszámoló az Önkormányzat vagyoni, pénzügyi és jövedelmi helyzetéről megbízható és valós képet ad.</t>
  </si>
  <si>
    <t>László András</t>
  </si>
  <si>
    <t>könyvvizsgáló (ig. sz. 001992)</t>
  </si>
  <si>
    <t>Egyszerűsített éves pénzforgalmi jelentés</t>
  </si>
  <si>
    <t>Sorsz.</t>
  </si>
  <si>
    <t>01</t>
  </si>
  <si>
    <t>Személyi juttatások</t>
  </si>
  <si>
    <t>02</t>
  </si>
  <si>
    <t>Munkaadókat terhelő járulékok</t>
  </si>
  <si>
    <t>03</t>
  </si>
  <si>
    <t>Dologi és egyéb folyó kiadások</t>
  </si>
  <si>
    <t>04</t>
  </si>
  <si>
    <t>Végleges pézeszközátadás, egyéb támogatás</t>
  </si>
  <si>
    <t>05</t>
  </si>
  <si>
    <t>Ellátottak juttatásai</t>
  </si>
  <si>
    <t>06</t>
  </si>
  <si>
    <t>Felújítás</t>
  </si>
  <si>
    <t>07</t>
  </si>
  <si>
    <t>Felhalmozási kiadások</t>
  </si>
  <si>
    <t>08</t>
  </si>
  <si>
    <t>09</t>
  </si>
  <si>
    <t>Hitelek és kölcsönök kiadásai</t>
  </si>
  <si>
    <t>10</t>
  </si>
  <si>
    <t>11</t>
  </si>
  <si>
    <t>Pénzforgalom nélküli kiadások</t>
  </si>
  <si>
    <t>Kiegyenlítő, függő, átfutó kiadások</t>
  </si>
  <si>
    <t>Önkormányzatok sajátos működési bevételei</t>
  </si>
  <si>
    <t>Támogatások, kiegészítések és átvett pénzeszközök</t>
  </si>
  <si>
    <t>Hitelek, kölcsönök bevételei</t>
  </si>
  <si>
    <t>Értékpapírok bevételei</t>
  </si>
  <si>
    <t>Pénzforgalom nélküli bevételek</t>
  </si>
  <si>
    <t>Kiegyenlítő, függő, átfutó bevételek</t>
  </si>
  <si>
    <t>Költsvet. bev. és kiad. különbsége</t>
  </si>
  <si>
    <t>Finanszírozási műveletek eredménye</t>
  </si>
  <si>
    <t>Aktív és passzív pénzügyi műveletek ereménye</t>
  </si>
  <si>
    <t>Az egyszerűsített pénzmaradvány-kimutatás</t>
  </si>
  <si>
    <t>Auditálási eltérések</t>
  </si>
  <si>
    <t>Tárgyév egysz. besz. audit. záróadatok</t>
  </si>
  <si>
    <t>Záró pénzkészlet</t>
  </si>
  <si>
    <t>Egyéb aktív és passzív pénzügyi elszámolások összevont záróegyenlege</t>
  </si>
  <si>
    <t>Vállalkozási tevékenység pénzforg. eredménye (-)</t>
  </si>
  <si>
    <t>Tárgyévi helyesbített pénzmaradvány (1 ± 2 - 3 - 4)</t>
  </si>
  <si>
    <t>6.</t>
  </si>
  <si>
    <t>Finanszírozásból származó korrekciók (+,-)</t>
  </si>
  <si>
    <t>7.</t>
  </si>
  <si>
    <t>Költségvetési támogatás kiutalatlan tám.miatt</t>
  </si>
  <si>
    <t>módosító tételek (+,-)</t>
  </si>
  <si>
    <t>8.</t>
  </si>
  <si>
    <t>Váll.tev. eredményéből alaptev. ellát.-ra felhaszn. összeg</t>
  </si>
  <si>
    <t>9.</t>
  </si>
  <si>
    <t>Ktsgv-i pénzmaradványt külön jogsz.alapján mód. tétel (+,-)</t>
  </si>
  <si>
    <t>10.</t>
  </si>
  <si>
    <t>11.</t>
  </si>
  <si>
    <t>10-ből egészségbizt. alapból folyósított pénzeszk. maradványa</t>
  </si>
  <si>
    <t>12.</t>
  </si>
  <si>
    <t>10-ből kötelezettséggel terhelt pénzmaradvány</t>
  </si>
  <si>
    <t>13.</t>
  </si>
  <si>
    <t>10-ből szabad pénzmaradvány</t>
  </si>
  <si>
    <r>
      <t>Módosított pénzmaradvány (5 ± 6 ± 7 + 8</t>
    </r>
    <r>
      <rPr>
        <u val="single"/>
        <sz val="10"/>
        <rFont val="Times New Roman CE"/>
        <family val="1"/>
      </rPr>
      <t>+</t>
    </r>
    <r>
      <rPr>
        <sz val="10"/>
        <rFont val="Times New Roman CE"/>
        <family val="1"/>
      </rPr>
      <t>9)</t>
    </r>
  </si>
  <si>
    <t>15. sz. melléklet</t>
  </si>
  <si>
    <t>Rövid lejáratú hitelek</t>
  </si>
  <si>
    <t>Kölcsönök nyújtása</t>
  </si>
  <si>
    <t>Felhalmozási pénzeszközátadás</t>
  </si>
  <si>
    <t>12</t>
  </si>
  <si>
    <t>13</t>
  </si>
  <si>
    <t>14</t>
  </si>
  <si>
    <t>15</t>
  </si>
  <si>
    <t>16</t>
  </si>
  <si>
    <t>Részesedés vásárlás</t>
  </si>
  <si>
    <t>Kölcsön visszatérülése</t>
  </si>
  <si>
    <t>17</t>
  </si>
  <si>
    <t>Költsvet. pénzforgalmi kiadások (01+...+10)</t>
  </si>
  <si>
    <t>Finanszírozási kiadások (12+13)</t>
  </si>
  <si>
    <t>Pénzforgalmi kiadások (11+14)</t>
  </si>
  <si>
    <t>KIADÁSOK ÖSSZESEN (15+16+17)</t>
  </si>
  <si>
    <t>Költsvet. pénzforg.bevételek (19+20+21+23+25)</t>
  </si>
  <si>
    <t>Finanszírozási bevételek összesen (27+28)</t>
  </si>
  <si>
    <t>Pénzforgalmi bevételek (26+29)</t>
  </si>
  <si>
    <t>BEVÉTELEK ÖSSZESEN (30+31+32)</t>
  </si>
  <si>
    <t>21-ból Önkormányzatok sajátos felhalm. és tőkebev.</t>
  </si>
  <si>
    <t>23-ból Önkormányzatok költségvetési támogatása</t>
  </si>
  <si>
    <t>Forgatási célú pénzügyi műveletek egyenlege</t>
  </si>
  <si>
    <t>a …../2011.(IV….)önk. rendelethez</t>
  </si>
  <si>
    <t>2010.</t>
  </si>
  <si>
    <t>Tiszavasvári, 2011. április 15.</t>
  </si>
  <si>
    <t xml:space="preserve">      3./ Tőkeváltozások</t>
  </si>
  <si>
    <t xml:space="preserve">      2./  Tartós tőke</t>
  </si>
  <si>
    <t xml:space="preserve">      </t>
  </si>
  <si>
    <t>Az Önkormányzat a 2010. évi egyszerűsített éves költségvetési beszámolóját a számviteli törvényben, illetve a 249/2000.(XII.24.) Korm. rendeletben</t>
  </si>
</sst>
</file>

<file path=xl/styles.xml><?xml version="1.0" encoding="utf-8"?>
<styleSheet xmlns="http://schemas.openxmlformats.org/spreadsheetml/2006/main">
  <numFmts count="5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&quot;eFt&quot;"/>
    <numFmt numFmtId="167" formatCode="#,##0&quot; eFt&quot;"/>
    <numFmt numFmtId="168" formatCode="0.0%"/>
    <numFmt numFmtId="169" formatCode="0.0"/>
    <numFmt numFmtId="170" formatCode="#,##0&quot;Ft&quot;;\-#,##0&quot;Ft&quot;"/>
    <numFmt numFmtId="171" formatCode="#,##0&quot;Ft&quot;;[Red]\-#,##0&quot;Ft&quot;"/>
    <numFmt numFmtId="172" formatCode="#,##0.00&quot;Ft&quot;;\-#,##0.00&quot;Ft&quot;"/>
    <numFmt numFmtId="173" formatCode="#,##0.00&quot;Ft&quot;;[Red]\-#,##0.00&quot;Ft&quot;"/>
    <numFmt numFmtId="174" formatCode="_-* #,##0&quot;Ft&quot;_-;\-* #,##0&quot;Ft&quot;_-;_-* &quot;-&quot;&quot;Ft&quot;_-;_-@_-"/>
    <numFmt numFmtId="175" formatCode="_-* #,##0_F_t_-;\-* #,##0_F_t_-;_-* &quot;-&quot;_F_t_-;_-@_-"/>
    <numFmt numFmtId="176" formatCode="_-* #,##0.00&quot;Ft&quot;_-;\-* #,##0.00&quot;Ft&quot;_-;_-* &quot;-&quot;??&quot;Ft&quot;_-;_-@_-"/>
    <numFmt numFmtId="177" formatCode="_-* #,##0.00_F_t_-;\-* #,##0.00_F_t_-;_-* &quot;-&quot;??_F_t_-;_-@_-"/>
    <numFmt numFmtId="178" formatCode="#,##0;\-#,##0"/>
    <numFmt numFmtId="179" formatCode="#,##0;[Red]\-#,##0"/>
    <numFmt numFmtId="180" formatCode="#,##0.00;\-#,##0.00"/>
    <numFmt numFmtId="181" formatCode="#,##0.00;[Red]\-#,##0.00"/>
    <numFmt numFmtId="182" formatCode="0__"/>
    <numFmt numFmtId="183" formatCode="mmm/\ d\."/>
    <numFmt numFmtId="184" formatCode="0.000"/>
    <numFmt numFmtId="185" formatCode="0;[Red]0"/>
    <numFmt numFmtId="186" formatCode="#&quot;+ &quot;??/??"/>
    <numFmt numFmtId="187" formatCode="&quot;Igen&quot;;&quot;Igen&quot;;&quot;Nem&quot;"/>
    <numFmt numFmtId="188" formatCode="&quot;Igaz&quot;;&quot;Igaz&quot;;&quot;Hamis&quot;"/>
    <numFmt numFmtId="189" formatCode="&quot;Be&quot;;&quot;Be&quot;;&quot;Ki&quot;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,##0&quot; Ft&quot;;\-#,##0&quot; Ft&quot;"/>
    <numFmt numFmtId="199" formatCode="#,##0&quot; Ft&quot;;[Red]\-#,##0&quot; Ft&quot;"/>
    <numFmt numFmtId="200" formatCode="#,##0.00&quot; Ft&quot;;\-#,##0.00&quot; Ft&quot;"/>
    <numFmt numFmtId="201" formatCode="#,##0.00&quot; Ft&quot;;[Red]\-#,##0.00&quot; Ft&quot;"/>
    <numFmt numFmtId="202" formatCode="0_ ;[Red]\-0\ "/>
    <numFmt numFmtId="203" formatCode="_-* #,##0.00\ _F_t_-;\-* #,##0.00\ _F_t_-;_-* \-??\ _F_t_-;_-@_-"/>
    <numFmt numFmtId="204" formatCode="_-* #,##0\ _F_t_-;\-* #,##0\ _F_t_-;_-* \-??\ _F_t_-;_-@_-"/>
    <numFmt numFmtId="205" formatCode="mmm\ d/"/>
    <numFmt numFmtId="206" formatCode="#,##0.0"/>
    <numFmt numFmtId="207" formatCode="_-* #,##0.000\ _F_t_-;\-* #,##0.000\ _F_t_-;_-* &quot;-&quot;??\ _F_t_-;_-@_-"/>
    <numFmt numFmtId="208" formatCode="_-* #,##0.0000\ _F_t_-;\-* #,##0.0000\ _F_t_-;_-* &quot;-&quot;??\ _F_t_-;_-@_-"/>
    <numFmt numFmtId="209" formatCode="_-* #,##0.0\ _F_t_-;\-* #,##0.0\ _F_t_-;_-* &quot;-&quot;?\ _F_t_-;_-@_-"/>
    <numFmt numFmtId="210" formatCode="&quot;H-&quot;0000"/>
    <numFmt numFmtId="211" formatCode="#,##0_ ;\-#,##0\ "/>
  </numFmts>
  <fonts count="1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CE"/>
      <family val="1"/>
    </font>
    <font>
      <b/>
      <sz val="10"/>
      <name val="Times New Roman CE"/>
      <family val="0"/>
    </font>
    <font>
      <i/>
      <sz val="10"/>
      <name val="Times New Roman CE"/>
      <family val="0"/>
    </font>
    <font>
      <b/>
      <i/>
      <sz val="14"/>
      <name val="Times New Roman CE"/>
      <family val="1"/>
    </font>
    <font>
      <sz val="8"/>
      <name val="MS Sans Serif"/>
      <family val="0"/>
    </font>
    <font>
      <sz val="10"/>
      <name val="Arial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name val="Arial CE"/>
      <family val="0"/>
    </font>
    <font>
      <b/>
      <u val="single"/>
      <sz val="10"/>
      <name val="Times New Roman CE"/>
      <family val="1"/>
    </font>
    <font>
      <sz val="12"/>
      <name val="Times New Roman CE"/>
      <family val="1"/>
    </font>
    <font>
      <b/>
      <sz val="12"/>
      <name val="Times New Roman CE"/>
      <family val="1"/>
    </font>
    <font>
      <b/>
      <i/>
      <sz val="16"/>
      <name val="Times New Roman CE"/>
      <family val="1"/>
    </font>
    <font>
      <u val="single"/>
      <sz val="10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0" fillId="0" borderId="0" applyFill="0" applyBorder="0" applyAlignment="0" applyProtection="0"/>
    <xf numFmtId="0" fontId="9" fillId="0" borderId="0">
      <alignment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21" applyFont="1">
      <alignment/>
      <protection/>
    </xf>
    <xf numFmtId="204" fontId="4" fillId="0" borderId="0" xfId="17" applyNumberFormat="1" applyFont="1" applyFill="1" applyBorder="1" applyAlignment="1" applyProtection="1">
      <alignment/>
      <protection/>
    </xf>
    <xf numFmtId="0" fontId="0" fillId="0" borderId="0" xfId="21">
      <alignment/>
      <protection/>
    </xf>
    <xf numFmtId="204" fontId="6" fillId="0" borderId="0" xfId="17" applyNumberFormat="1" applyFont="1" applyFill="1" applyBorder="1" applyAlignment="1" applyProtection="1">
      <alignment horizontal="right"/>
      <protection/>
    </xf>
    <xf numFmtId="204" fontId="6" fillId="0" borderId="0" xfId="17" applyNumberFormat="1" applyFont="1" applyFill="1" applyBorder="1" applyAlignment="1" applyProtection="1">
      <alignment horizontal="center"/>
      <protection/>
    </xf>
    <xf numFmtId="0" fontId="7" fillId="0" borderId="0" xfId="21" applyFont="1" applyAlignment="1">
      <alignment horizontal="center"/>
      <protection/>
    </xf>
    <xf numFmtId="204" fontId="7" fillId="0" borderId="0" xfId="17" applyNumberFormat="1" applyFont="1" applyFill="1" applyBorder="1" applyAlignment="1" applyProtection="1">
      <alignment horizontal="center"/>
      <protection/>
    </xf>
    <xf numFmtId="204" fontId="0" fillId="0" borderId="0" xfId="17" applyNumberFormat="1" applyFont="1" applyFill="1" applyBorder="1" applyAlignment="1" applyProtection="1">
      <alignment/>
      <protection/>
    </xf>
    <xf numFmtId="204" fontId="0" fillId="0" borderId="0" xfId="17" applyNumberFormat="1" applyFont="1" applyFill="1" applyBorder="1" applyAlignment="1" applyProtection="1">
      <alignment horizontal="center"/>
      <protection/>
    </xf>
    <xf numFmtId="204" fontId="4" fillId="0" borderId="1" xfId="17" applyNumberFormat="1" applyFont="1" applyFill="1" applyBorder="1" applyAlignment="1" applyProtection="1">
      <alignment/>
      <protection/>
    </xf>
    <xf numFmtId="204" fontId="4" fillId="0" borderId="2" xfId="17" applyNumberFormat="1" applyFont="1" applyFill="1" applyBorder="1" applyAlignment="1" applyProtection="1">
      <alignment/>
      <protection/>
    </xf>
    <xf numFmtId="204" fontId="4" fillId="0" borderId="3" xfId="17" applyNumberFormat="1" applyFont="1" applyFill="1" applyBorder="1" applyAlignment="1" applyProtection="1">
      <alignment/>
      <protection/>
    </xf>
    <xf numFmtId="204" fontId="4" fillId="0" borderId="4" xfId="17" applyNumberFormat="1" applyFont="1" applyFill="1" applyBorder="1" applyAlignment="1" applyProtection="1">
      <alignment/>
      <protection/>
    </xf>
    <xf numFmtId="0" fontId="4" fillId="0" borderId="5" xfId="21" applyFont="1" applyBorder="1">
      <alignment/>
      <protection/>
    </xf>
    <xf numFmtId="0" fontId="4" fillId="0" borderId="3" xfId="21" applyFont="1" applyBorder="1">
      <alignment/>
      <protection/>
    </xf>
    <xf numFmtId="0" fontId="16" fillId="0" borderId="0" xfId="21" applyFont="1" applyAlignment="1">
      <alignment horizontal="center"/>
      <protection/>
    </xf>
    <xf numFmtId="0" fontId="4" fillId="0" borderId="4" xfId="21" applyFont="1" applyBorder="1">
      <alignment/>
      <protection/>
    </xf>
    <xf numFmtId="204" fontId="4" fillId="0" borderId="6" xfId="17" applyNumberFormat="1" applyFont="1" applyFill="1" applyBorder="1" applyAlignment="1" applyProtection="1">
      <alignment/>
      <protection/>
    </xf>
    <xf numFmtId="0" fontId="0" fillId="0" borderId="7" xfId="21" applyBorder="1">
      <alignment/>
      <protection/>
    </xf>
    <xf numFmtId="204" fontId="5" fillId="0" borderId="8" xfId="17" applyNumberFormat="1" applyFont="1" applyFill="1" applyBorder="1" applyAlignment="1" applyProtection="1">
      <alignment horizontal="center"/>
      <protection/>
    </xf>
    <xf numFmtId="204" fontId="5" fillId="0" borderId="9" xfId="17" applyNumberFormat="1" applyFont="1" applyFill="1" applyBorder="1" applyAlignment="1" applyProtection="1">
      <alignment horizontal="center"/>
      <protection/>
    </xf>
    <xf numFmtId="204" fontId="0" fillId="0" borderId="7" xfId="17" applyNumberFormat="1" applyFont="1" applyFill="1" applyBorder="1" applyAlignment="1" applyProtection="1">
      <alignment/>
      <protection/>
    </xf>
    <xf numFmtId="0" fontId="4" fillId="0" borderId="10" xfId="21" applyFont="1" applyBorder="1">
      <alignment/>
      <protection/>
    </xf>
    <xf numFmtId="204" fontId="4" fillId="0" borderId="11" xfId="17" applyNumberFormat="1" applyFont="1" applyFill="1" applyBorder="1" applyAlignment="1" applyProtection="1">
      <alignment/>
      <protection/>
    </xf>
    <xf numFmtId="204" fontId="4" fillId="0" borderId="12" xfId="17" applyNumberFormat="1" applyFont="1" applyFill="1" applyBorder="1" applyAlignment="1" applyProtection="1">
      <alignment/>
      <protection/>
    </xf>
    <xf numFmtId="204" fontId="4" fillId="0" borderId="10" xfId="17" applyNumberFormat="1" applyFont="1" applyFill="1" applyBorder="1" applyAlignment="1" applyProtection="1">
      <alignment/>
      <protection/>
    </xf>
    <xf numFmtId="0" fontId="5" fillId="0" borderId="13" xfId="21" applyFont="1" applyBorder="1" applyAlignment="1">
      <alignment horizontal="center"/>
      <protection/>
    </xf>
    <xf numFmtId="204" fontId="5" fillId="0" borderId="14" xfId="17" applyNumberFormat="1" applyFont="1" applyFill="1" applyBorder="1" applyAlignment="1" applyProtection="1">
      <alignment horizontal="center"/>
      <protection/>
    </xf>
    <xf numFmtId="204" fontId="5" fillId="0" borderId="15" xfId="17" applyNumberFormat="1" applyFont="1" applyFill="1" applyBorder="1" applyAlignment="1" applyProtection="1">
      <alignment horizontal="center"/>
      <protection/>
    </xf>
    <xf numFmtId="204" fontId="5" fillId="0" borderId="5" xfId="17" applyNumberFormat="1" applyFont="1" applyFill="1" applyBorder="1" applyAlignment="1" applyProtection="1">
      <alignment horizontal="center"/>
      <protection/>
    </xf>
    <xf numFmtId="204" fontId="5" fillId="0" borderId="3" xfId="17" applyNumberFormat="1" applyFont="1" applyFill="1" applyBorder="1" applyAlignment="1" applyProtection="1">
      <alignment horizontal="center"/>
      <protection/>
    </xf>
    <xf numFmtId="204" fontId="5" fillId="0" borderId="16" xfId="17" applyNumberFormat="1" applyFont="1" applyFill="1" applyBorder="1" applyAlignment="1" applyProtection="1">
      <alignment horizontal="center"/>
      <protection/>
    </xf>
    <xf numFmtId="0" fontId="5" fillId="0" borderId="17" xfId="21" applyFont="1" applyBorder="1" applyAlignment="1">
      <alignment horizontal="center"/>
      <protection/>
    </xf>
    <xf numFmtId="204" fontId="5" fillId="0" borderId="18" xfId="17" applyNumberFormat="1" applyFont="1" applyFill="1" applyBorder="1" applyAlignment="1" applyProtection="1">
      <alignment horizontal="center"/>
      <protection/>
    </xf>
    <xf numFmtId="204" fontId="5" fillId="0" borderId="19" xfId="17" applyNumberFormat="1" applyFont="1" applyFill="1" applyBorder="1" applyAlignment="1" applyProtection="1">
      <alignment horizontal="center"/>
      <protection/>
    </xf>
    <xf numFmtId="204" fontId="5" fillId="0" borderId="17" xfId="17" applyNumberFormat="1" applyFont="1" applyFill="1" applyBorder="1" applyAlignment="1" applyProtection="1">
      <alignment horizontal="center"/>
      <protection/>
    </xf>
    <xf numFmtId="0" fontId="5" fillId="0" borderId="20" xfId="21" applyFont="1" applyBorder="1" applyAlignment="1">
      <alignment horizontal="center"/>
      <protection/>
    </xf>
    <xf numFmtId="204" fontId="5" fillId="0" borderId="21" xfId="17" applyNumberFormat="1" applyFont="1" applyFill="1" applyBorder="1" applyAlignment="1" applyProtection="1">
      <alignment horizontal="center"/>
      <protection/>
    </xf>
    <xf numFmtId="204" fontId="5" fillId="0" borderId="22" xfId="17" applyNumberFormat="1" applyFont="1" applyFill="1" applyBorder="1" applyAlignment="1" applyProtection="1">
      <alignment horizontal="center"/>
      <protection/>
    </xf>
    <xf numFmtId="204" fontId="13" fillId="0" borderId="4" xfId="17" applyNumberFormat="1" applyFont="1" applyFill="1" applyBorder="1" applyAlignment="1" applyProtection="1">
      <alignment/>
      <protection/>
    </xf>
    <xf numFmtId="204" fontId="5" fillId="0" borderId="2" xfId="17" applyNumberFormat="1" applyFont="1" applyFill="1" applyBorder="1" applyAlignment="1" applyProtection="1">
      <alignment/>
      <protection/>
    </xf>
    <xf numFmtId="204" fontId="4" fillId="0" borderId="23" xfId="17" applyNumberFormat="1" applyFont="1" applyFill="1" applyBorder="1" applyAlignment="1" applyProtection="1">
      <alignment/>
      <protection/>
    </xf>
    <xf numFmtId="204" fontId="5" fillId="0" borderId="6" xfId="17" applyNumberFormat="1" applyFont="1" applyFill="1" applyBorder="1" applyAlignment="1" applyProtection="1">
      <alignment/>
      <protection/>
    </xf>
    <xf numFmtId="204" fontId="0" fillId="0" borderId="4" xfId="17" applyNumberFormat="1" applyFont="1" applyFill="1" applyBorder="1" applyAlignment="1" applyProtection="1">
      <alignment/>
      <protection/>
    </xf>
    <xf numFmtId="204" fontId="0" fillId="0" borderId="2" xfId="17" applyNumberFormat="1" applyFont="1" applyFill="1" applyBorder="1" applyAlignment="1" applyProtection="1">
      <alignment/>
      <protection/>
    </xf>
    <xf numFmtId="0" fontId="5" fillId="0" borderId="24" xfId="21" applyFont="1" applyBorder="1">
      <alignment/>
      <protection/>
    </xf>
    <xf numFmtId="204" fontId="1" fillId="0" borderId="0" xfId="17" applyNumberFormat="1" applyFont="1" applyFill="1" applyBorder="1" applyAlignment="1" applyProtection="1">
      <alignment horizontal="center"/>
      <protection/>
    </xf>
    <xf numFmtId="0" fontId="14" fillId="0" borderId="0" xfId="21" applyFont="1">
      <alignment/>
      <protection/>
    </xf>
    <xf numFmtId="204" fontId="15" fillId="0" borderId="0" xfId="17" applyNumberFormat="1" applyFont="1" applyFill="1" applyBorder="1" applyAlignment="1" applyProtection="1">
      <alignment horizontal="center"/>
      <protection/>
    </xf>
    <xf numFmtId="204" fontId="4" fillId="0" borderId="0" xfId="17" applyNumberFormat="1" applyFont="1" applyFill="1" applyBorder="1" applyAlignment="1" applyProtection="1">
      <alignment horizontal="center"/>
      <protection/>
    </xf>
    <xf numFmtId="0" fontId="5" fillId="0" borderId="25" xfId="21" applyFont="1" applyBorder="1">
      <alignment/>
      <protection/>
    </xf>
    <xf numFmtId="0" fontId="5" fillId="0" borderId="1" xfId="21" applyFont="1" applyBorder="1">
      <alignment/>
      <protection/>
    </xf>
    <xf numFmtId="204" fontId="5" fillId="0" borderId="1" xfId="17" applyNumberFormat="1" applyFont="1" applyFill="1" applyBorder="1" applyAlignment="1" applyProtection="1">
      <alignment horizontal="center"/>
      <protection/>
    </xf>
    <xf numFmtId="204" fontId="5" fillId="0" borderId="26" xfId="17" applyNumberFormat="1" applyFont="1" applyFill="1" applyBorder="1" applyAlignment="1" applyProtection="1">
      <alignment horizontal="center"/>
      <protection/>
    </xf>
    <xf numFmtId="0" fontId="5" fillId="0" borderId="27" xfId="21" applyFont="1" applyBorder="1">
      <alignment/>
      <protection/>
    </xf>
    <xf numFmtId="204" fontId="4" fillId="0" borderId="28" xfId="17" applyNumberFormat="1" applyFont="1" applyFill="1" applyBorder="1" applyAlignment="1" applyProtection="1">
      <alignment/>
      <protection/>
    </xf>
    <xf numFmtId="0" fontId="4" fillId="0" borderId="4" xfId="21" applyFont="1" applyBorder="1" applyAlignment="1">
      <alignment horizontal="right"/>
      <protection/>
    </xf>
    <xf numFmtId="0" fontId="4" fillId="0" borderId="2" xfId="21" applyFont="1" applyBorder="1">
      <alignment/>
      <protection/>
    </xf>
    <xf numFmtId="0" fontId="0" fillId="0" borderId="0" xfId="21" applyAlignment="1">
      <alignment horizontal="center"/>
      <protection/>
    </xf>
    <xf numFmtId="0" fontId="5" fillId="0" borderId="2" xfId="21" applyFont="1" applyBorder="1">
      <alignment/>
      <protection/>
    </xf>
    <xf numFmtId="0" fontId="5" fillId="0" borderId="4" xfId="21" applyFont="1" applyBorder="1">
      <alignment/>
      <protection/>
    </xf>
    <xf numFmtId="0" fontId="6" fillId="0" borderId="2" xfId="21" applyFont="1" applyBorder="1">
      <alignment/>
      <protection/>
    </xf>
    <xf numFmtId="204" fontId="6" fillId="0" borderId="2" xfId="17" applyNumberFormat="1" applyFont="1" applyFill="1" applyBorder="1" applyAlignment="1" applyProtection="1">
      <alignment/>
      <protection/>
    </xf>
    <xf numFmtId="204" fontId="6" fillId="0" borderId="6" xfId="17" applyNumberFormat="1" applyFont="1" applyFill="1" applyBorder="1" applyAlignment="1" applyProtection="1">
      <alignment/>
      <protection/>
    </xf>
    <xf numFmtId="0" fontId="5" fillId="0" borderId="5" xfId="21" applyFont="1" applyBorder="1">
      <alignment/>
      <protection/>
    </xf>
    <xf numFmtId="0" fontId="5" fillId="0" borderId="3" xfId="21" applyFont="1" applyBorder="1">
      <alignment/>
      <protection/>
    </xf>
    <xf numFmtId="204" fontId="5" fillId="0" borderId="3" xfId="17" applyNumberFormat="1" applyFont="1" applyFill="1" applyBorder="1" applyAlignment="1" applyProtection="1">
      <alignment/>
      <protection/>
    </xf>
    <xf numFmtId="204" fontId="5" fillId="0" borderId="16" xfId="17" applyNumberFormat="1" applyFont="1" applyFill="1" applyBorder="1" applyAlignment="1" applyProtection="1">
      <alignment/>
      <protection/>
    </xf>
    <xf numFmtId="204" fontId="4" fillId="0" borderId="16" xfId="17" applyNumberFormat="1" applyFont="1" applyFill="1" applyBorder="1" applyAlignment="1" applyProtection="1">
      <alignment/>
      <protection/>
    </xf>
    <xf numFmtId="0" fontId="4" fillId="0" borderId="24" xfId="21" applyFont="1" applyBorder="1">
      <alignment/>
      <protection/>
    </xf>
    <xf numFmtId="0" fontId="4" fillId="0" borderId="27" xfId="21" applyFont="1" applyBorder="1">
      <alignment/>
      <protection/>
    </xf>
    <xf numFmtId="204" fontId="4" fillId="0" borderId="27" xfId="17" applyNumberFormat="1" applyFont="1" applyFill="1" applyBorder="1" applyAlignment="1" applyProtection="1">
      <alignment/>
      <protection/>
    </xf>
    <xf numFmtId="0" fontId="4" fillId="0" borderId="0" xfId="21" applyFont="1" applyAlignment="1">
      <alignment horizontal="right"/>
      <protection/>
    </xf>
    <xf numFmtId="204" fontId="16" fillId="0" borderId="0" xfId="17" applyNumberFormat="1" applyFont="1" applyFill="1" applyBorder="1" applyAlignment="1" applyProtection="1">
      <alignment horizontal="center"/>
      <protection/>
    </xf>
    <xf numFmtId="0" fontId="15" fillId="2" borderId="25" xfId="21" applyFont="1" applyFill="1" applyBorder="1" applyAlignment="1">
      <alignment horizontal="center" vertical="center" wrapText="1"/>
      <protection/>
    </xf>
    <xf numFmtId="0" fontId="15" fillId="2" borderId="1" xfId="21" applyFont="1" applyFill="1" applyBorder="1" applyAlignment="1">
      <alignment horizontal="center" vertical="center" wrapText="1"/>
      <protection/>
    </xf>
    <xf numFmtId="204" fontId="15" fillId="2" borderId="1" xfId="17" applyNumberFormat="1" applyFont="1" applyFill="1" applyBorder="1" applyAlignment="1" applyProtection="1">
      <alignment horizontal="center" vertical="center" wrapText="1"/>
      <protection/>
    </xf>
    <xf numFmtId="204" fontId="15" fillId="2" borderId="29" xfId="17" applyNumberFormat="1" applyFont="1" applyFill="1" applyBorder="1" applyAlignment="1" applyProtection="1">
      <alignment horizontal="center" vertical="center" wrapText="1"/>
      <protection/>
    </xf>
    <xf numFmtId="204" fontId="15" fillId="2" borderId="26" xfId="17" applyNumberFormat="1" applyFont="1" applyFill="1" applyBorder="1" applyAlignment="1" applyProtection="1">
      <alignment horizontal="center" vertical="center" wrapText="1"/>
      <protection/>
    </xf>
    <xf numFmtId="0" fontId="0" fillId="0" borderId="0" xfId="21" applyAlignment="1">
      <alignment vertical="center" wrapText="1"/>
      <protection/>
    </xf>
    <xf numFmtId="0" fontId="4" fillId="2" borderId="25" xfId="21" applyFont="1" applyFill="1" applyBorder="1" applyAlignment="1">
      <alignment horizontal="right"/>
      <protection/>
    </xf>
    <xf numFmtId="0" fontId="4" fillId="2" borderId="1" xfId="21" applyFont="1" applyFill="1" applyBorder="1">
      <alignment/>
      <protection/>
    </xf>
    <xf numFmtId="204" fontId="4" fillId="0" borderId="29" xfId="17" applyNumberFormat="1" applyFont="1" applyFill="1" applyBorder="1" applyAlignment="1" applyProtection="1">
      <alignment/>
      <protection/>
    </xf>
    <xf numFmtId="0" fontId="4" fillId="2" borderId="4" xfId="21" applyFont="1" applyFill="1" applyBorder="1" applyAlignment="1">
      <alignment horizontal="right"/>
      <protection/>
    </xf>
    <xf numFmtId="0" fontId="4" fillId="2" borderId="2" xfId="21" applyFont="1" applyFill="1" applyBorder="1">
      <alignment/>
      <protection/>
    </xf>
    <xf numFmtId="0" fontId="6" fillId="2" borderId="2" xfId="21" applyFont="1" applyFill="1" applyBorder="1">
      <alignment/>
      <protection/>
    </xf>
    <xf numFmtId="204" fontId="6" fillId="0" borderId="23" xfId="17" applyNumberFormat="1" applyFont="1" applyFill="1" applyBorder="1" applyAlignment="1" applyProtection="1">
      <alignment/>
      <protection/>
    </xf>
    <xf numFmtId="0" fontId="4" fillId="2" borderId="24" xfId="21" applyFont="1" applyFill="1" applyBorder="1" applyAlignment="1">
      <alignment horizontal="right"/>
      <protection/>
    </xf>
    <xf numFmtId="0" fontId="6" fillId="2" borderId="27" xfId="21" applyFont="1" applyFill="1" applyBorder="1">
      <alignment/>
      <protection/>
    </xf>
    <xf numFmtId="204" fontId="6" fillId="0" borderId="27" xfId="17" applyNumberFormat="1" applyFont="1" applyFill="1" applyBorder="1" applyAlignment="1" applyProtection="1">
      <alignment/>
      <protection/>
    </xf>
    <xf numFmtId="204" fontId="6" fillId="0" borderId="30" xfId="17" applyNumberFormat="1" applyFont="1" applyFill="1" applyBorder="1" applyAlignment="1" applyProtection="1">
      <alignment/>
      <protection/>
    </xf>
    <xf numFmtId="0" fontId="4" fillId="2" borderId="0" xfId="21" applyFont="1" applyFill="1" applyAlignment="1">
      <alignment horizontal="right"/>
      <protection/>
    </xf>
    <xf numFmtId="0" fontId="4" fillId="2" borderId="0" xfId="21" applyFont="1" applyFill="1">
      <alignment/>
      <protection/>
    </xf>
    <xf numFmtId="0" fontId="0" fillId="0" borderId="0" xfId="21" applyAlignment="1">
      <alignment horizontal="right"/>
      <protection/>
    </xf>
    <xf numFmtId="204" fontId="4" fillId="0" borderId="26" xfId="17" applyNumberFormat="1" applyFont="1" applyFill="1" applyBorder="1" applyAlignment="1" applyProtection="1">
      <alignment/>
      <protection/>
    </xf>
    <xf numFmtId="204" fontId="6" fillId="0" borderId="28" xfId="17" applyNumberFormat="1" applyFont="1" applyFill="1" applyBorder="1" applyAlignment="1" applyProtection="1">
      <alignment/>
      <protection/>
    </xf>
    <xf numFmtId="204" fontId="6" fillId="0" borderId="0" xfId="17" applyNumberFormat="1" applyFont="1" applyFill="1" applyBorder="1" applyAlignment="1" applyProtection="1">
      <alignment horizontal="right"/>
      <protection/>
    </xf>
    <xf numFmtId="0" fontId="4" fillId="0" borderId="4" xfId="21" applyFont="1" applyBorder="1">
      <alignment/>
      <protection/>
    </xf>
    <xf numFmtId="0" fontId="4" fillId="0" borderId="2" xfId="21" applyFont="1" applyBorder="1">
      <alignment/>
      <protection/>
    </xf>
    <xf numFmtId="204" fontId="4" fillId="0" borderId="6" xfId="17" applyNumberFormat="1" applyFont="1" applyFill="1" applyBorder="1" applyAlignment="1" applyProtection="1">
      <alignment/>
      <protection/>
    </xf>
    <xf numFmtId="204" fontId="4" fillId="0" borderId="2" xfId="17" applyNumberFormat="1" applyFont="1" applyFill="1" applyBorder="1" applyAlignment="1" applyProtection="1">
      <alignment/>
      <protection/>
    </xf>
    <xf numFmtId="0" fontId="13" fillId="0" borderId="13" xfId="21" applyFont="1" applyBorder="1">
      <alignment/>
      <protection/>
    </xf>
    <xf numFmtId="204" fontId="5" fillId="0" borderId="14" xfId="17" applyNumberFormat="1" applyFont="1" applyFill="1" applyBorder="1" applyAlignment="1" applyProtection="1">
      <alignment/>
      <protection/>
    </xf>
    <xf numFmtId="0" fontId="4" fillId="0" borderId="31" xfId="21" applyFont="1" applyBorder="1">
      <alignment/>
      <protection/>
    </xf>
    <xf numFmtId="204" fontId="4" fillId="0" borderId="32" xfId="17" applyNumberFormat="1" applyFont="1" applyFill="1" applyBorder="1" applyAlignment="1" applyProtection="1">
      <alignment/>
      <protection/>
    </xf>
    <xf numFmtId="204" fontId="4" fillId="0" borderId="33" xfId="17" applyNumberFormat="1" applyFont="1" applyFill="1" applyBorder="1" applyAlignment="1" applyProtection="1">
      <alignment/>
      <protection/>
    </xf>
    <xf numFmtId="204" fontId="4" fillId="0" borderId="34" xfId="17" applyNumberFormat="1" applyFont="1" applyFill="1" applyBorder="1" applyAlignment="1" applyProtection="1">
      <alignment/>
      <protection/>
    </xf>
    <xf numFmtId="0" fontId="4" fillId="0" borderId="35" xfId="21" applyFont="1" applyBorder="1">
      <alignment/>
      <protection/>
    </xf>
    <xf numFmtId="204" fontId="4" fillId="0" borderId="36" xfId="17" applyNumberFormat="1" applyFont="1" applyFill="1" applyBorder="1" applyAlignment="1" applyProtection="1">
      <alignment/>
      <protection/>
    </xf>
    <xf numFmtId="204" fontId="5" fillId="0" borderId="36" xfId="17" applyNumberFormat="1" applyFont="1" applyFill="1" applyBorder="1" applyAlignment="1" applyProtection="1">
      <alignment/>
      <protection/>
    </xf>
    <xf numFmtId="0" fontId="13" fillId="0" borderId="35" xfId="21" applyFont="1" applyBorder="1">
      <alignment/>
      <protection/>
    </xf>
    <xf numFmtId="0" fontId="5" fillId="0" borderId="37" xfId="21" applyFont="1" applyBorder="1">
      <alignment/>
      <protection/>
    </xf>
    <xf numFmtId="204" fontId="5" fillId="0" borderId="38" xfId="17" applyNumberFormat="1" applyFont="1" applyFill="1" applyBorder="1" applyAlignment="1" applyProtection="1">
      <alignment/>
      <protection/>
    </xf>
    <xf numFmtId="204" fontId="5" fillId="0" borderId="39" xfId="17" applyNumberFormat="1" applyFont="1" applyFill="1" applyBorder="1" applyAlignment="1" applyProtection="1">
      <alignment/>
      <protection/>
    </xf>
    <xf numFmtId="204" fontId="5" fillId="0" borderId="40" xfId="17" applyNumberFormat="1" applyFont="1" applyFill="1" applyBorder="1" applyAlignment="1" applyProtection="1">
      <alignment/>
      <protection/>
    </xf>
    <xf numFmtId="204" fontId="4" fillId="0" borderId="36" xfId="17" applyNumberFormat="1" applyFont="1" applyFill="1" applyBorder="1" applyAlignment="1" applyProtection="1">
      <alignment/>
      <protection/>
    </xf>
    <xf numFmtId="204" fontId="5" fillId="0" borderId="2" xfId="17" applyNumberFormat="1" applyFont="1" applyFill="1" applyBorder="1" applyAlignment="1" applyProtection="1">
      <alignment/>
      <protection/>
    </xf>
    <xf numFmtId="204" fontId="5" fillId="0" borderId="41" xfId="17" applyNumberFormat="1" applyFont="1" applyFill="1" applyBorder="1" applyAlignment="1" applyProtection="1">
      <alignment/>
      <protection/>
    </xf>
    <xf numFmtId="204" fontId="13" fillId="0" borderId="42" xfId="17" applyNumberFormat="1" applyFont="1" applyFill="1" applyBorder="1" applyAlignment="1" applyProtection="1">
      <alignment/>
      <protection/>
    </xf>
    <xf numFmtId="204" fontId="5" fillId="0" borderId="43" xfId="17" applyNumberFormat="1" applyFont="1" applyFill="1" applyBorder="1" applyAlignment="1" applyProtection="1">
      <alignment/>
      <protection/>
    </xf>
    <xf numFmtId="204" fontId="5" fillId="0" borderId="44" xfId="17" applyNumberFormat="1" applyFont="1" applyFill="1" applyBorder="1" applyAlignment="1" applyProtection="1">
      <alignment/>
      <protection/>
    </xf>
    <xf numFmtId="204" fontId="6" fillId="0" borderId="0" xfId="17" applyNumberFormat="1" applyFont="1" applyFill="1" applyBorder="1" applyAlignment="1" applyProtection="1">
      <alignment horizontal="center"/>
      <protection/>
    </xf>
    <xf numFmtId="0" fontId="7" fillId="0" borderId="0" xfId="21" applyFont="1" applyBorder="1" applyAlignment="1">
      <alignment horizontal="center"/>
      <protection/>
    </xf>
    <xf numFmtId="0" fontId="16" fillId="0" borderId="0" xfId="21" applyFont="1" applyBorder="1" applyAlignment="1">
      <alignment horizontal="center"/>
      <protection/>
    </xf>
    <xf numFmtId="204" fontId="15" fillId="0" borderId="0" xfId="17" applyNumberFormat="1" applyFont="1" applyFill="1" applyBorder="1" applyAlignment="1" applyProtection="1">
      <alignment horizontal="center"/>
      <protection/>
    </xf>
    <xf numFmtId="0" fontId="14" fillId="0" borderId="0" xfId="21" applyFont="1" applyBorder="1" applyAlignment="1">
      <alignment horizontal="left"/>
      <protection/>
    </xf>
    <xf numFmtId="0" fontId="5" fillId="0" borderId="45" xfId="21" applyFont="1" applyBorder="1" applyAlignment="1">
      <alignment horizontal="center"/>
      <protection/>
    </xf>
    <xf numFmtId="204" fontId="5" fillId="0" borderId="45" xfId="17" applyNumberFormat="1" applyFont="1" applyFill="1" applyBorder="1" applyAlignment="1" applyProtection="1">
      <alignment horizontal="center"/>
      <protection/>
    </xf>
    <xf numFmtId="204" fontId="6" fillId="0" borderId="0" xfId="17" applyNumberFormat="1" applyFont="1" applyFill="1" applyBorder="1" applyAlignment="1" applyProtection="1">
      <alignment horizontal="right"/>
      <protection/>
    </xf>
    <xf numFmtId="0" fontId="0" fillId="0" borderId="0" xfId="0" applyAlignment="1">
      <alignment/>
    </xf>
    <xf numFmtId="204" fontId="5" fillId="0" borderId="14" xfId="17" applyNumberFormat="1" applyFont="1" applyFill="1" applyBorder="1" applyAlignment="1" applyProtection="1">
      <alignment horizontal="center"/>
      <protection/>
    </xf>
    <xf numFmtId="204" fontId="5" fillId="0" borderId="3" xfId="17" applyNumberFormat="1" applyFont="1" applyFill="1" applyBorder="1" applyAlignment="1" applyProtection="1">
      <alignment horizontal="center"/>
      <protection/>
    </xf>
    <xf numFmtId="204" fontId="5" fillId="0" borderId="27" xfId="17" applyNumberFormat="1" applyFont="1" applyFill="1" applyBorder="1" applyAlignment="1" applyProtection="1">
      <alignment horizontal="center"/>
      <protection/>
    </xf>
  </cellXfs>
  <cellStyles count="12">
    <cellStyle name="Normal" xfId="0"/>
    <cellStyle name="Comma" xfId="15"/>
    <cellStyle name="Comma [0]" xfId="16"/>
    <cellStyle name="Ezres_2006éves beszámoló" xfId="17"/>
    <cellStyle name="hetmál kút" xfId="18"/>
    <cellStyle name="Hyperlink" xfId="19"/>
    <cellStyle name="Followed Hyperlink" xfId="20"/>
    <cellStyle name="Normál_2006éves beszámoló" xfId="21"/>
    <cellStyle name="Normal_KARSZJ3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3"/>
  <dimension ref="A1:J37"/>
  <sheetViews>
    <sheetView workbookViewId="0" topLeftCell="A13">
      <selection activeCell="G1" sqref="G1:J1"/>
    </sheetView>
  </sheetViews>
  <sheetFormatPr defaultColWidth="9.140625" defaultRowHeight="12.75"/>
  <cols>
    <col min="1" max="1" width="23.421875" style="3" customWidth="1"/>
    <col min="2" max="2" width="11.8515625" style="8" customWidth="1"/>
    <col min="3" max="3" width="12.140625" style="8" customWidth="1"/>
    <col min="4" max="4" width="9.57421875" style="8" customWidth="1"/>
    <col min="5" max="5" width="11.7109375" style="8" customWidth="1"/>
    <col min="6" max="6" width="26.421875" style="8" customWidth="1"/>
    <col min="7" max="7" width="12.28125" style="8" customWidth="1"/>
    <col min="8" max="8" width="12.140625" style="8" customWidth="1"/>
    <col min="9" max="9" width="10.00390625" style="8" customWidth="1"/>
    <col min="10" max="10" width="12.7109375" style="8" customWidth="1"/>
    <col min="11" max="16384" width="9.140625" style="3" customWidth="1"/>
  </cols>
  <sheetData>
    <row r="1" spans="1:10" ht="12.75">
      <c r="A1" s="1"/>
      <c r="B1" s="2"/>
      <c r="C1" s="2"/>
      <c r="D1" s="2"/>
      <c r="E1" s="2"/>
      <c r="F1" s="2"/>
      <c r="G1" s="129"/>
      <c r="H1" s="130"/>
      <c r="I1" s="130"/>
      <c r="J1" s="130"/>
    </row>
    <row r="2" spans="1:10" ht="19.5">
      <c r="A2" s="123" t="s">
        <v>15</v>
      </c>
      <c r="B2" s="123"/>
      <c r="C2" s="123"/>
      <c r="D2" s="123"/>
      <c r="E2" s="123"/>
      <c r="F2" s="123"/>
      <c r="G2" s="123"/>
      <c r="H2" s="123"/>
      <c r="I2" s="123"/>
      <c r="J2" s="123"/>
    </row>
    <row r="3" spans="1:10" ht="19.5">
      <c r="A3" s="123" t="s">
        <v>133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9.5">
      <c r="A4" s="6"/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1"/>
      <c r="B5" s="2"/>
      <c r="C5" s="2"/>
      <c r="D5" s="2"/>
      <c r="E5" s="2"/>
      <c r="F5" s="2"/>
      <c r="G5" s="2"/>
      <c r="H5" s="2"/>
      <c r="I5" s="2"/>
      <c r="J5" s="4" t="s">
        <v>0</v>
      </c>
    </row>
    <row r="6" spans="1:10" ht="12.75">
      <c r="A6" s="19"/>
      <c r="B6" s="20"/>
      <c r="C6" s="20"/>
      <c r="D6" s="20"/>
      <c r="E6" s="21"/>
      <c r="F6" s="22"/>
      <c r="G6" s="20"/>
      <c r="H6" s="20"/>
      <c r="I6" s="20"/>
      <c r="J6" s="21"/>
    </row>
    <row r="7" spans="1:10" ht="12.75">
      <c r="A7" s="127" t="s">
        <v>16</v>
      </c>
      <c r="B7" s="127"/>
      <c r="C7" s="127"/>
      <c r="D7" s="127"/>
      <c r="E7" s="127"/>
      <c r="F7" s="128" t="s">
        <v>17</v>
      </c>
      <c r="G7" s="128"/>
      <c r="H7" s="128"/>
      <c r="I7" s="128"/>
      <c r="J7" s="128"/>
    </row>
    <row r="8" spans="1:10" ht="12.75">
      <c r="A8" s="23"/>
      <c r="B8" s="24"/>
      <c r="C8" s="24"/>
      <c r="D8" s="24"/>
      <c r="E8" s="25"/>
      <c r="F8" s="26"/>
      <c r="G8" s="24"/>
      <c r="H8" s="24"/>
      <c r="I8" s="24"/>
      <c r="J8" s="25"/>
    </row>
    <row r="9" spans="1:10" ht="15" customHeight="1">
      <c r="A9" s="27"/>
      <c r="B9" s="131" t="s">
        <v>18</v>
      </c>
      <c r="C9" s="131"/>
      <c r="D9" s="28" t="s">
        <v>13</v>
      </c>
      <c r="E9" s="29" t="s">
        <v>19</v>
      </c>
      <c r="F9" s="30"/>
      <c r="G9" s="132" t="s">
        <v>18</v>
      </c>
      <c r="H9" s="132"/>
      <c r="I9" s="31" t="s">
        <v>13</v>
      </c>
      <c r="J9" s="32" t="s">
        <v>19</v>
      </c>
    </row>
    <row r="10" spans="1:10" ht="15" customHeight="1">
      <c r="A10" s="33" t="s">
        <v>1</v>
      </c>
      <c r="B10" s="31" t="s">
        <v>20</v>
      </c>
      <c r="C10" s="31" t="s">
        <v>21</v>
      </c>
      <c r="D10" s="34" t="s">
        <v>14</v>
      </c>
      <c r="E10" s="35" t="s">
        <v>22</v>
      </c>
      <c r="F10" s="36" t="s">
        <v>1</v>
      </c>
      <c r="G10" s="31" t="s">
        <v>20</v>
      </c>
      <c r="H10" s="31" t="s">
        <v>21</v>
      </c>
      <c r="I10" s="34" t="s">
        <v>14</v>
      </c>
      <c r="J10" s="35" t="s">
        <v>22</v>
      </c>
    </row>
    <row r="11" spans="1:10" ht="15" customHeight="1">
      <c r="A11" s="33"/>
      <c r="B11" s="34"/>
      <c r="C11" s="34"/>
      <c r="D11" s="34"/>
      <c r="E11" s="35" t="s">
        <v>23</v>
      </c>
      <c r="F11" s="36"/>
      <c r="G11" s="34"/>
      <c r="H11" s="34"/>
      <c r="I11" s="34"/>
      <c r="J11" s="35" t="s">
        <v>23</v>
      </c>
    </row>
    <row r="12" spans="1:10" ht="15" customHeight="1" thickBot="1">
      <c r="A12" s="37"/>
      <c r="B12" s="38"/>
      <c r="C12" s="38"/>
      <c r="D12" s="38"/>
      <c r="E12" s="39" t="s">
        <v>24</v>
      </c>
      <c r="F12" s="36"/>
      <c r="G12" s="34"/>
      <c r="H12" s="34"/>
      <c r="I12" s="34"/>
      <c r="J12" s="35" t="s">
        <v>24</v>
      </c>
    </row>
    <row r="13" spans="1:10" ht="15" customHeight="1" thickBot="1">
      <c r="A13" s="102" t="s">
        <v>25</v>
      </c>
      <c r="B13" s="103">
        <f>SUM(B14:B18)</f>
        <v>9450710</v>
      </c>
      <c r="C13" s="103">
        <f>SUM(C14:C18)</f>
        <v>9366827</v>
      </c>
      <c r="D13" s="103">
        <f>SUM(D14:D18)</f>
        <v>0</v>
      </c>
      <c r="E13" s="118">
        <f>SUM(E14:E18)</f>
        <v>9366827</v>
      </c>
      <c r="F13" s="119" t="s">
        <v>26</v>
      </c>
      <c r="G13" s="120">
        <f>SUM(G14:G17)</f>
        <v>8701933</v>
      </c>
      <c r="H13" s="120">
        <f>SUM(H14:H17)</f>
        <v>8389442</v>
      </c>
      <c r="I13" s="120">
        <f>SUM(I14:I17)</f>
        <v>0</v>
      </c>
      <c r="J13" s="121">
        <f>SUM(J14:J17)</f>
        <v>8389442</v>
      </c>
    </row>
    <row r="14" spans="1:10" ht="15" customHeight="1">
      <c r="A14" s="104" t="s">
        <v>27</v>
      </c>
      <c r="B14" s="105">
        <v>30174</v>
      </c>
      <c r="C14" s="105">
        <v>22503</v>
      </c>
      <c r="D14" s="105"/>
      <c r="E14" s="105">
        <v>22503</v>
      </c>
      <c r="F14" s="106" t="s">
        <v>28</v>
      </c>
      <c r="G14" s="105">
        <v>637415</v>
      </c>
      <c r="H14" s="105"/>
      <c r="I14" s="105"/>
      <c r="J14" s="107"/>
    </row>
    <row r="15" spans="1:10" ht="15" customHeight="1">
      <c r="A15" s="108" t="s">
        <v>29</v>
      </c>
      <c r="B15" s="11">
        <v>6760544</v>
      </c>
      <c r="C15" s="11">
        <v>6699827</v>
      </c>
      <c r="D15" s="11"/>
      <c r="E15" s="11">
        <v>6699827</v>
      </c>
      <c r="F15" s="13" t="s">
        <v>136</v>
      </c>
      <c r="G15" s="11"/>
      <c r="H15" s="11">
        <v>637415</v>
      </c>
      <c r="I15" s="11"/>
      <c r="J15" s="109">
        <v>637415</v>
      </c>
    </row>
    <row r="16" spans="1:10" ht="15" customHeight="1">
      <c r="A16" s="108" t="s">
        <v>30</v>
      </c>
      <c r="B16" s="11">
        <v>98791</v>
      </c>
      <c r="C16" s="11">
        <v>76945</v>
      </c>
      <c r="D16" s="11"/>
      <c r="E16" s="11">
        <v>76945</v>
      </c>
      <c r="F16" s="13" t="s">
        <v>135</v>
      </c>
      <c r="G16" s="11">
        <v>8064518</v>
      </c>
      <c r="H16" s="11">
        <v>7752027</v>
      </c>
      <c r="I16" s="11"/>
      <c r="J16" s="109">
        <v>7752027</v>
      </c>
    </row>
    <row r="17" spans="1:10" ht="15" customHeight="1">
      <c r="A17" s="108" t="s">
        <v>31</v>
      </c>
      <c r="B17" s="11">
        <v>2561201</v>
      </c>
      <c r="C17" s="11">
        <v>2567552</v>
      </c>
      <c r="D17" s="11"/>
      <c r="E17" s="11">
        <v>2567552</v>
      </c>
      <c r="F17" s="13" t="s">
        <v>137</v>
      </c>
      <c r="G17" s="101"/>
      <c r="H17" s="101"/>
      <c r="I17" s="101"/>
      <c r="J17" s="116"/>
    </row>
    <row r="18" spans="1:10" ht="15" customHeight="1">
      <c r="A18" s="108" t="s">
        <v>33</v>
      </c>
      <c r="B18" s="11"/>
      <c r="C18" s="11"/>
      <c r="D18" s="11"/>
      <c r="E18" s="11"/>
      <c r="F18" s="40" t="s">
        <v>32</v>
      </c>
      <c r="G18" s="117">
        <f>SUM(G19)</f>
        <v>125399</v>
      </c>
      <c r="H18" s="117">
        <f>SUM(H19)</f>
        <v>169496</v>
      </c>
      <c r="I18" s="117">
        <f>SUM(I19)</f>
        <v>0</v>
      </c>
      <c r="J18" s="117">
        <f>SUM(J19)</f>
        <v>169496</v>
      </c>
    </row>
    <row r="19" spans="1:10" ht="15" customHeight="1">
      <c r="A19" s="108"/>
      <c r="B19" s="11"/>
      <c r="C19" s="11"/>
      <c r="D19" s="11"/>
      <c r="E19" s="42"/>
      <c r="F19" s="13" t="s">
        <v>34</v>
      </c>
      <c r="G19" s="11">
        <v>125399</v>
      </c>
      <c r="H19" s="11">
        <v>169496</v>
      </c>
      <c r="I19" s="11"/>
      <c r="J19" s="109">
        <v>169496</v>
      </c>
    </row>
    <row r="20" spans="1:10" ht="15" customHeight="1">
      <c r="A20" s="111" t="s">
        <v>36</v>
      </c>
      <c r="B20" s="41">
        <f>SUM(B21:B26)</f>
        <v>400144</v>
      </c>
      <c r="C20" s="41">
        <f>SUM(C21:C26)</f>
        <v>338833</v>
      </c>
      <c r="D20" s="41">
        <f>SUM(D21:D26)</f>
        <v>0</v>
      </c>
      <c r="E20" s="41">
        <f>SUM(E21:E26)</f>
        <v>338833</v>
      </c>
      <c r="F20" s="13" t="s">
        <v>35</v>
      </c>
      <c r="G20" s="41"/>
      <c r="H20" s="41"/>
      <c r="I20" s="11"/>
      <c r="J20" s="110"/>
    </row>
    <row r="21" spans="1:10" ht="15" customHeight="1">
      <c r="A21" s="108" t="s">
        <v>37</v>
      </c>
      <c r="B21" s="11">
        <v>386</v>
      </c>
      <c r="C21" s="11">
        <v>429</v>
      </c>
      <c r="D21" s="11"/>
      <c r="E21" s="11">
        <v>429</v>
      </c>
      <c r="F21" s="40" t="s">
        <v>38</v>
      </c>
      <c r="G21" s="41">
        <f>SUM(G22:G25)</f>
        <v>1023522</v>
      </c>
      <c r="H21" s="41">
        <f>SUM(H22:H26)</f>
        <v>1146722</v>
      </c>
      <c r="I21" s="41">
        <f>SUM(I22:I26)</f>
        <v>0</v>
      </c>
      <c r="J21" s="110">
        <f>SUM(J22:J26)</f>
        <v>1146722</v>
      </c>
    </row>
    <row r="22" spans="1:10" ht="15" customHeight="1">
      <c r="A22" s="108" t="s">
        <v>39</v>
      </c>
      <c r="B22" s="11">
        <v>189170</v>
      </c>
      <c r="C22" s="11">
        <v>164337</v>
      </c>
      <c r="D22" s="11"/>
      <c r="E22" s="11">
        <v>164337</v>
      </c>
      <c r="F22" s="13" t="s">
        <v>40</v>
      </c>
      <c r="G22" s="11">
        <v>686400</v>
      </c>
      <c r="H22" s="11">
        <v>414561</v>
      </c>
      <c r="I22" s="11"/>
      <c r="J22" s="109">
        <v>414561</v>
      </c>
    </row>
    <row r="23" spans="1:10" ht="15" customHeight="1">
      <c r="A23" s="108" t="s">
        <v>41</v>
      </c>
      <c r="B23" s="11">
        <v>30062</v>
      </c>
      <c r="C23" s="11">
        <v>32322</v>
      </c>
      <c r="D23" s="11"/>
      <c r="E23" s="11">
        <v>32322</v>
      </c>
      <c r="F23" s="13" t="s">
        <v>42</v>
      </c>
      <c r="G23" s="11">
        <v>251933</v>
      </c>
      <c r="H23" s="11">
        <v>727590</v>
      </c>
      <c r="I23" s="41"/>
      <c r="J23" s="109">
        <v>727590</v>
      </c>
    </row>
    <row r="24" spans="1:10" ht="15" customHeight="1">
      <c r="A24" s="108" t="s">
        <v>43</v>
      </c>
      <c r="B24" s="11">
        <v>87051</v>
      </c>
      <c r="C24" s="11">
        <v>62114</v>
      </c>
      <c r="D24" s="11"/>
      <c r="E24" s="11">
        <v>62114</v>
      </c>
      <c r="F24" s="13" t="s">
        <v>44</v>
      </c>
      <c r="G24" s="11">
        <v>85189</v>
      </c>
      <c r="H24" s="11">
        <v>4571</v>
      </c>
      <c r="I24" s="11"/>
      <c r="J24" s="109">
        <v>4571</v>
      </c>
    </row>
    <row r="25" spans="1:10" ht="15" customHeight="1">
      <c r="A25" s="108" t="s">
        <v>45</v>
      </c>
      <c r="B25" s="11">
        <v>93475</v>
      </c>
      <c r="C25" s="11">
        <v>79631</v>
      </c>
      <c r="D25" s="11"/>
      <c r="E25" s="11">
        <v>79631</v>
      </c>
      <c r="F25" s="13" t="s">
        <v>46</v>
      </c>
      <c r="G25" s="11"/>
      <c r="H25" s="11"/>
      <c r="I25" s="11"/>
      <c r="J25" s="109"/>
    </row>
    <row r="26" spans="1:10" ht="15" customHeight="1">
      <c r="A26" s="108" t="s">
        <v>46</v>
      </c>
      <c r="B26" s="11"/>
      <c r="C26" s="11"/>
      <c r="D26" s="11"/>
      <c r="E26" s="11"/>
      <c r="F26" s="44"/>
      <c r="G26" s="45"/>
      <c r="H26" s="45"/>
      <c r="I26" s="11"/>
      <c r="J26" s="109"/>
    </row>
    <row r="27" spans="1:10" ht="15" customHeight="1" thickBot="1">
      <c r="A27" s="112" t="s">
        <v>47</v>
      </c>
      <c r="B27" s="113">
        <f>SUM(B13,B20)</f>
        <v>9850854</v>
      </c>
      <c r="C27" s="113">
        <f>SUM(C13,C20)</f>
        <v>9705660</v>
      </c>
      <c r="D27" s="113">
        <f>SUM(D13,D20)</f>
        <v>0</v>
      </c>
      <c r="E27" s="114">
        <f>SUM(E13,E20)</f>
        <v>9705660</v>
      </c>
      <c r="F27" s="115" t="s">
        <v>48</v>
      </c>
      <c r="G27" s="113">
        <f>SUM(G13,G18,G21)</f>
        <v>9850854</v>
      </c>
      <c r="H27" s="113">
        <f>SUM(H13,H18,H21)</f>
        <v>9705660</v>
      </c>
      <c r="I27" s="113">
        <f>SUM(I13,I18,I21)</f>
        <v>0</v>
      </c>
      <c r="J27" s="113">
        <f>SUM(J13,J18,J21)</f>
        <v>9705660</v>
      </c>
    </row>
    <row r="29" spans="1:10" ht="15.75">
      <c r="A29" s="126" t="s">
        <v>138</v>
      </c>
      <c r="B29" s="126"/>
      <c r="C29" s="126"/>
      <c r="D29" s="126"/>
      <c r="E29" s="126"/>
      <c r="F29" s="126"/>
      <c r="G29" s="126"/>
      <c r="H29" s="126"/>
      <c r="I29" s="126"/>
      <c r="J29" s="126"/>
    </row>
    <row r="30" spans="1:9" ht="15.75">
      <c r="A30" s="126" t="s">
        <v>49</v>
      </c>
      <c r="B30" s="126"/>
      <c r="C30" s="9"/>
      <c r="D30" s="9"/>
      <c r="G30" s="47"/>
      <c r="H30" s="9"/>
      <c r="I30" s="9"/>
    </row>
    <row r="31" spans="1:10" ht="15.75">
      <c r="A31" s="126" t="s">
        <v>50</v>
      </c>
      <c r="B31" s="126"/>
      <c r="C31" s="126"/>
      <c r="D31" s="126"/>
      <c r="E31" s="126"/>
      <c r="F31" s="126"/>
      <c r="G31" s="126"/>
      <c r="H31" s="126"/>
      <c r="I31" s="126"/>
      <c r="J31" s="126"/>
    </row>
    <row r="32" ht="15.75">
      <c r="A32" s="48"/>
    </row>
    <row r="33" spans="1:10" ht="15.75">
      <c r="A33" s="48" t="s">
        <v>134</v>
      </c>
      <c r="H33" s="125" t="s">
        <v>51</v>
      </c>
      <c r="I33" s="125"/>
      <c r="J33" s="125"/>
    </row>
    <row r="34" spans="1:10" ht="15.75">
      <c r="A34" s="1"/>
      <c r="H34" s="125" t="s">
        <v>52</v>
      </c>
      <c r="I34" s="125"/>
      <c r="J34" s="125"/>
    </row>
    <row r="35" ht="15.75">
      <c r="F35" s="49"/>
    </row>
    <row r="36" ht="15.75">
      <c r="F36" s="49"/>
    </row>
    <row r="37" ht="12.75">
      <c r="F37" s="9"/>
    </row>
  </sheetData>
  <mergeCells count="12">
    <mergeCell ref="A7:E7"/>
    <mergeCell ref="F7:J7"/>
    <mergeCell ref="G1:J1"/>
    <mergeCell ref="B9:C9"/>
    <mergeCell ref="G9:H9"/>
    <mergeCell ref="A2:J2"/>
    <mergeCell ref="A3:J3"/>
    <mergeCell ref="H34:J34"/>
    <mergeCell ref="A29:J29"/>
    <mergeCell ref="A30:B30"/>
    <mergeCell ref="A31:J31"/>
    <mergeCell ref="H33:J33"/>
  </mergeCells>
  <printOptions/>
  <pageMargins left="0.27569444444444446" right="0.3541666666666667" top="0.39375" bottom="0.39375" header="0.5118055555555556" footer="0.511805555555555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14">
    <pageSetUpPr fitToPage="1"/>
  </sheetPr>
  <dimension ref="A1:L49"/>
  <sheetViews>
    <sheetView workbookViewId="0" topLeftCell="A37">
      <selection activeCell="D1" sqref="D1:E2"/>
    </sheetView>
  </sheetViews>
  <sheetFormatPr defaultColWidth="9.140625" defaultRowHeight="12.75"/>
  <cols>
    <col min="1" max="1" width="7.28125" style="3" customWidth="1"/>
    <col min="2" max="2" width="39.57421875" style="3" customWidth="1"/>
    <col min="3" max="3" width="13.57421875" style="8" customWidth="1"/>
    <col min="4" max="4" width="13.28125" style="8" customWidth="1"/>
    <col min="5" max="5" width="12.8515625" style="8" customWidth="1"/>
    <col min="6" max="16384" width="9.140625" style="3" customWidth="1"/>
  </cols>
  <sheetData>
    <row r="1" spans="1:6" ht="12.75">
      <c r="A1" s="1"/>
      <c r="B1" s="1"/>
      <c r="C1" s="2"/>
      <c r="D1" s="122"/>
      <c r="E1" s="122"/>
      <c r="F1" s="1"/>
    </row>
    <row r="2" spans="1:6" ht="12.75">
      <c r="A2" s="1"/>
      <c r="B2" s="1"/>
      <c r="C2" s="2"/>
      <c r="D2" s="5"/>
      <c r="E2" s="97"/>
      <c r="F2" s="1"/>
    </row>
    <row r="3" spans="1:6" ht="12.75">
      <c r="A3" s="1"/>
      <c r="B3" s="1"/>
      <c r="C3" s="2"/>
      <c r="D3" s="5"/>
      <c r="E3" s="50"/>
      <c r="F3" s="1"/>
    </row>
    <row r="4" spans="1:6" ht="19.5">
      <c r="A4" s="123" t="s">
        <v>53</v>
      </c>
      <c r="B4" s="123"/>
      <c r="C4" s="123"/>
      <c r="D4" s="123"/>
      <c r="E4" s="123"/>
      <c r="F4" s="1"/>
    </row>
    <row r="5" spans="1:6" ht="19.5">
      <c r="A5" s="123" t="s">
        <v>133</v>
      </c>
      <c r="B5" s="123"/>
      <c r="C5" s="123"/>
      <c r="D5" s="123"/>
      <c r="E5" s="123"/>
      <c r="F5" s="1"/>
    </row>
    <row r="6" spans="1:6" ht="7.5" customHeight="1">
      <c r="A6" s="6"/>
      <c r="B6" s="6"/>
      <c r="C6" s="7"/>
      <c r="D6" s="7"/>
      <c r="E6" s="7"/>
      <c r="F6" s="1"/>
    </row>
    <row r="7" spans="1:6" ht="12.75">
      <c r="A7" s="1"/>
      <c r="B7" s="1"/>
      <c r="C7" s="2"/>
      <c r="D7" s="2"/>
      <c r="E7" s="4" t="s">
        <v>0</v>
      </c>
      <c r="F7" s="1"/>
    </row>
    <row r="8" spans="1:6" ht="15.75" customHeight="1">
      <c r="A8" s="51" t="s">
        <v>54</v>
      </c>
      <c r="B8" s="52" t="s">
        <v>1</v>
      </c>
      <c r="C8" s="53" t="s">
        <v>3</v>
      </c>
      <c r="D8" s="53" t="s">
        <v>4</v>
      </c>
      <c r="E8" s="54" t="s">
        <v>2</v>
      </c>
      <c r="F8" s="1"/>
    </row>
    <row r="9" spans="1:6" ht="15.75" customHeight="1">
      <c r="A9" s="46"/>
      <c r="B9" s="55"/>
      <c r="C9" s="133" t="s">
        <v>5</v>
      </c>
      <c r="D9" s="133"/>
      <c r="E9" s="56"/>
      <c r="F9" s="1"/>
    </row>
    <row r="10" spans="1:6" ht="15.75" customHeight="1">
      <c r="A10" s="57" t="s">
        <v>55</v>
      </c>
      <c r="B10" s="58" t="s">
        <v>56</v>
      </c>
      <c r="C10" s="11">
        <v>1392509</v>
      </c>
      <c r="D10" s="11">
        <v>1341556</v>
      </c>
      <c r="E10" s="18">
        <v>1304506</v>
      </c>
      <c r="F10" s="1"/>
    </row>
    <row r="11" spans="1:6" ht="15.75" customHeight="1">
      <c r="A11" s="57" t="s">
        <v>57</v>
      </c>
      <c r="B11" s="58" t="s">
        <v>58</v>
      </c>
      <c r="C11" s="11">
        <v>310283</v>
      </c>
      <c r="D11" s="11">
        <v>304969</v>
      </c>
      <c r="E11" s="18">
        <v>298536</v>
      </c>
      <c r="F11" s="1"/>
    </row>
    <row r="12" spans="1:12" ht="15.75" customHeight="1">
      <c r="A12" s="57" t="s">
        <v>59</v>
      </c>
      <c r="B12" s="58" t="s">
        <v>60</v>
      </c>
      <c r="C12" s="11">
        <v>668193</v>
      </c>
      <c r="D12" s="11">
        <v>783174</v>
      </c>
      <c r="E12" s="18">
        <v>747381</v>
      </c>
      <c r="F12" s="1"/>
      <c r="G12" s="59"/>
      <c r="H12" s="59"/>
      <c r="I12" s="59"/>
      <c r="J12" s="59"/>
      <c r="K12" s="59"/>
      <c r="L12" s="59"/>
    </row>
    <row r="13" spans="1:12" ht="15.75" customHeight="1">
      <c r="A13" s="57" t="s">
        <v>61</v>
      </c>
      <c r="B13" s="58" t="s">
        <v>62</v>
      </c>
      <c r="C13" s="11">
        <v>157644</v>
      </c>
      <c r="D13" s="11">
        <v>168339</v>
      </c>
      <c r="E13" s="18">
        <v>168321</v>
      </c>
      <c r="F13" s="1"/>
      <c r="G13" s="59"/>
      <c r="H13" s="59"/>
      <c r="I13" s="59"/>
      <c r="J13" s="59"/>
      <c r="K13" s="59"/>
      <c r="L13" s="59"/>
    </row>
    <row r="14" spans="1:6" ht="15.75" customHeight="1">
      <c r="A14" s="57" t="s">
        <v>63</v>
      </c>
      <c r="B14" s="58" t="s">
        <v>64</v>
      </c>
      <c r="C14" s="11">
        <v>108398</v>
      </c>
      <c r="D14" s="11">
        <v>157904</v>
      </c>
      <c r="E14" s="18">
        <v>156046</v>
      </c>
      <c r="F14" s="1"/>
    </row>
    <row r="15" spans="1:6" ht="15.75" customHeight="1">
      <c r="A15" s="57" t="s">
        <v>65</v>
      </c>
      <c r="B15" s="58" t="s">
        <v>66</v>
      </c>
      <c r="C15" s="11">
        <v>34907</v>
      </c>
      <c r="D15" s="11">
        <v>114164</v>
      </c>
      <c r="E15" s="18">
        <v>84641</v>
      </c>
      <c r="F15" s="1"/>
    </row>
    <row r="16" spans="1:6" ht="15.75" customHeight="1">
      <c r="A16" s="57" t="s">
        <v>67</v>
      </c>
      <c r="B16" s="58" t="s">
        <v>68</v>
      </c>
      <c r="C16" s="11">
        <v>238697</v>
      </c>
      <c r="D16" s="11">
        <v>316265</v>
      </c>
      <c r="E16" s="18">
        <v>152657</v>
      </c>
      <c r="F16" s="1"/>
    </row>
    <row r="17" spans="1:6" ht="15.75" customHeight="1">
      <c r="A17" s="57" t="s">
        <v>69</v>
      </c>
      <c r="B17" s="58" t="s">
        <v>111</v>
      </c>
      <c r="C17" s="11"/>
      <c r="D17" s="11">
        <v>14271</v>
      </c>
      <c r="E17" s="18">
        <v>14165</v>
      </c>
      <c r="F17" s="1"/>
    </row>
    <row r="18" spans="1:6" ht="15.75" customHeight="1">
      <c r="A18" s="57" t="s">
        <v>70</v>
      </c>
      <c r="B18" s="58" t="s">
        <v>112</v>
      </c>
      <c r="C18" s="11">
        <v>13439</v>
      </c>
      <c r="D18" s="11">
        <v>13439</v>
      </c>
      <c r="E18" s="18">
        <v>11959</v>
      </c>
      <c r="F18" s="1"/>
    </row>
    <row r="19" spans="1:6" ht="15.75" customHeight="1">
      <c r="A19" s="57" t="s">
        <v>72</v>
      </c>
      <c r="B19" s="58" t="s">
        <v>118</v>
      </c>
      <c r="C19" s="11"/>
      <c r="D19" s="11"/>
      <c r="E19" s="18"/>
      <c r="F19" s="1"/>
    </row>
    <row r="20" spans="1:6" ht="15.75" customHeight="1">
      <c r="A20" s="57" t="s">
        <v>73</v>
      </c>
      <c r="B20" s="60" t="s">
        <v>121</v>
      </c>
      <c r="C20" s="41">
        <f>SUM(C10:C18)</f>
        <v>2924070</v>
      </c>
      <c r="D20" s="41">
        <f>SUM(D8:D19)</f>
        <v>3214081</v>
      </c>
      <c r="E20" s="43">
        <f>SUM(E8:E19)</f>
        <v>2938212</v>
      </c>
      <c r="F20" s="1"/>
    </row>
    <row r="21" spans="1:6" ht="15.75" customHeight="1">
      <c r="A21" s="57" t="s">
        <v>113</v>
      </c>
      <c r="B21" s="58" t="s">
        <v>71</v>
      </c>
      <c r="C21" s="11">
        <v>30918</v>
      </c>
      <c r="D21" s="11">
        <v>30918</v>
      </c>
      <c r="E21" s="18">
        <v>28519</v>
      </c>
      <c r="F21" s="1"/>
    </row>
    <row r="22" spans="1:6" ht="15.75" customHeight="1">
      <c r="A22" s="57" t="s">
        <v>114</v>
      </c>
      <c r="B22" s="58" t="s">
        <v>110</v>
      </c>
      <c r="C22" s="11">
        <v>189186</v>
      </c>
      <c r="D22" s="11">
        <v>189186</v>
      </c>
      <c r="E22" s="18"/>
      <c r="F22" s="1"/>
    </row>
    <row r="23" spans="1:6" ht="15.75" customHeight="1">
      <c r="A23" s="57" t="s">
        <v>115</v>
      </c>
      <c r="B23" s="60" t="s">
        <v>122</v>
      </c>
      <c r="C23" s="41">
        <f>SUM(C21:C22)</f>
        <v>220104</v>
      </c>
      <c r="D23" s="41">
        <f>SUM(D21:D22)</f>
        <v>220104</v>
      </c>
      <c r="E23" s="43">
        <f>SUM(E21:E22)</f>
        <v>28519</v>
      </c>
      <c r="F23" s="1"/>
    </row>
    <row r="24" spans="1:6" ht="15.75" customHeight="1">
      <c r="A24" s="57" t="s">
        <v>116</v>
      </c>
      <c r="B24" s="60" t="s">
        <v>123</v>
      </c>
      <c r="C24" s="41">
        <f>SUM(C20,C23)</f>
        <v>3144174</v>
      </c>
      <c r="D24" s="41">
        <f>SUM(D20,D23)</f>
        <v>3434185</v>
      </c>
      <c r="E24" s="43">
        <f>SUM(E20,E23)</f>
        <v>2966731</v>
      </c>
      <c r="F24" s="1"/>
    </row>
    <row r="25" spans="1:6" ht="15.75" customHeight="1">
      <c r="A25" s="57" t="s">
        <v>117</v>
      </c>
      <c r="B25" s="58" t="s">
        <v>74</v>
      </c>
      <c r="C25" s="11">
        <v>100653</v>
      </c>
      <c r="D25" s="11">
        <v>41329</v>
      </c>
      <c r="E25" s="18"/>
      <c r="F25" s="1"/>
    </row>
    <row r="26" spans="1:6" ht="15.75" customHeight="1">
      <c r="A26" s="57" t="s">
        <v>120</v>
      </c>
      <c r="B26" s="58" t="s">
        <v>75</v>
      </c>
      <c r="C26" s="11"/>
      <c r="D26" s="11"/>
      <c r="E26" s="18">
        <v>-13844</v>
      </c>
      <c r="F26" s="1"/>
    </row>
    <row r="27" spans="1:6" ht="15.75" customHeight="1">
      <c r="A27" s="17"/>
      <c r="B27" s="58"/>
      <c r="C27" s="11"/>
      <c r="D27" s="11"/>
      <c r="E27" s="18"/>
      <c r="F27" s="1"/>
    </row>
    <row r="28" spans="1:6" ht="15.75" customHeight="1">
      <c r="A28" s="61">
        <v>18</v>
      </c>
      <c r="B28" s="60" t="s">
        <v>124</v>
      </c>
      <c r="C28" s="41">
        <f>SUM(C24:C26)</f>
        <v>3244827</v>
      </c>
      <c r="D28" s="41">
        <f>SUM(D24:D26)</f>
        <v>3475514</v>
      </c>
      <c r="E28" s="43">
        <f>SUM(E24:E26)</f>
        <v>2952887</v>
      </c>
      <c r="F28" s="1"/>
    </row>
    <row r="29" spans="1:6" ht="15.75" customHeight="1">
      <c r="A29" s="61"/>
      <c r="B29" s="60"/>
      <c r="C29" s="41"/>
      <c r="D29" s="41"/>
      <c r="E29" s="43"/>
      <c r="F29" s="1"/>
    </row>
    <row r="30" spans="1:6" ht="15.75" customHeight="1">
      <c r="A30" s="17">
        <v>19</v>
      </c>
      <c r="B30" s="58" t="s">
        <v>7</v>
      </c>
      <c r="C30" s="11">
        <v>152239</v>
      </c>
      <c r="D30" s="11">
        <v>202196</v>
      </c>
      <c r="E30" s="18">
        <v>186499</v>
      </c>
      <c r="F30" s="1"/>
    </row>
    <row r="31" spans="1:6" ht="15.75" customHeight="1">
      <c r="A31" s="17">
        <v>20</v>
      </c>
      <c r="B31" s="58" t="s">
        <v>76</v>
      </c>
      <c r="C31" s="11">
        <v>772011</v>
      </c>
      <c r="D31" s="11">
        <v>765780</v>
      </c>
      <c r="E31" s="18">
        <v>760156</v>
      </c>
      <c r="F31" s="1"/>
    </row>
    <row r="32" spans="1:6" ht="15.75" customHeight="1">
      <c r="A32" s="17">
        <v>21</v>
      </c>
      <c r="B32" s="58" t="s">
        <v>9</v>
      </c>
      <c r="C32" s="11">
        <v>25545</v>
      </c>
      <c r="D32" s="11">
        <v>24033</v>
      </c>
      <c r="E32" s="18">
        <v>16601</v>
      </c>
      <c r="F32" s="1"/>
    </row>
    <row r="33" spans="1:6" ht="15.75" customHeight="1">
      <c r="A33" s="98">
        <v>22</v>
      </c>
      <c r="B33" s="62" t="s">
        <v>129</v>
      </c>
      <c r="C33" s="63">
        <v>12000</v>
      </c>
      <c r="D33" s="63">
        <v>20748</v>
      </c>
      <c r="E33" s="64">
        <v>14418</v>
      </c>
      <c r="F33" s="1"/>
    </row>
    <row r="34" spans="1:6" ht="15.75" customHeight="1">
      <c r="A34" s="17">
        <v>23</v>
      </c>
      <c r="B34" s="58" t="s">
        <v>77</v>
      </c>
      <c r="C34" s="11">
        <v>1652831</v>
      </c>
      <c r="D34" s="11">
        <v>1792993</v>
      </c>
      <c r="E34" s="18">
        <v>1739932</v>
      </c>
      <c r="F34" s="1"/>
    </row>
    <row r="35" spans="1:6" ht="15.75" customHeight="1">
      <c r="A35" s="98">
        <v>24</v>
      </c>
      <c r="B35" s="62" t="s">
        <v>130</v>
      </c>
      <c r="C35" s="63">
        <v>1456284</v>
      </c>
      <c r="D35" s="63">
        <v>1479622</v>
      </c>
      <c r="E35" s="64">
        <v>1479622</v>
      </c>
      <c r="F35" s="1"/>
    </row>
    <row r="36" spans="1:6" ht="15.75" customHeight="1">
      <c r="A36" s="98">
        <v>25</v>
      </c>
      <c r="B36" s="99" t="s">
        <v>119</v>
      </c>
      <c r="C36" s="101">
        <v>3900</v>
      </c>
      <c r="D36" s="101">
        <v>18057</v>
      </c>
      <c r="E36" s="100">
        <v>18276</v>
      </c>
      <c r="F36" s="1"/>
    </row>
    <row r="37" spans="1:6" ht="15.75" customHeight="1">
      <c r="A37" s="61">
        <v>26</v>
      </c>
      <c r="B37" s="60" t="s">
        <v>125</v>
      </c>
      <c r="C37" s="41">
        <f>C30+C31+C32+C34+C36</f>
        <v>2606526</v>
      </c>
      <c r="D37" s="41">
        <f>D30+D31+D32+D34+D36</f>
        <v>2803059</v>
      </c>
      <c r="E37" s="41">
        <f>E30+E31+E32+E34+E36</f>
        <v>2721464</v>
      </c>
      <c r="F37" s="1"/>
    </row>
    <row r="38" spans="1:6" ht="15.75" customHeight="1">
      <c r="A38" s="17">
        <v>27</v>
      </c>
      <c r="B38" s="58" t="s">
        <v>78</v>
      </c>
      <c r="C38" s="11">
        <v>547531</v>
      </c>
      <c r="D38" s="11">
        <v>525386</v>
      </c>
      <c r="E38" s="18">
        <v>264371</v>
      </c>
      <c r="F38" s="1"/>
    </row>
    <row r="39" spans="1:6" ht="15.75" customHeight="1">
      <c r="A39" s="17">
        <v>28</v>
      </c>
      <c r="B39" s="58" t="s">
        <v>79</v>
      </c>
      <c r="C39" s="11">
        <v>21670</v>
      </c>
      <c r="D39" s="11">
        <v>21670</v>
      </c>
      <c r="E39" s="18">
        <v>22733</v>
      </c>
      <c r="F39" s="1"/>
    </row>
    <row r="40" spans="1:6" ht="15.75" customHeight="1">
      <c r="A40" s="61">
        <v>29</v>
      </c>
      <c r="B40" s="60" t="s">
        <v>126</v>
      </c>
      <c r="C40" s="41">
        <f>SUM(C38:C39)</f>
        <v>569201</v>
      </c>
      <c r="D40" s="41">
        <f>SUM(D38:D39)</f>
        <v>547056</v>
      </c>
      <c r="E40" s="43">
        <f>SUM(E38:E39)</f>
        <v>287104</v>
      </c>
      <c r="F40" s="1"/>
    </row>
    <row r="41" spans="1:6" ht="15.75" customHeight="1">
      <c r="A41" s="61">
        <v>30</v>
      </c>
      <c r="B41" s="60" t="s">
        <v>127</v>
      </c>
      <c r="C41" s="41">
        <f>C30+C31+C32+C34+C36+C38+C39</f>
        <v>3175727</v>
      </c>
      <c r="D41" s="41">
        <f>D30+D31+D32+D34+D36+D38+D39</f>
        <v>3350115</v>
      </c>
      <c r="E41" s="41">
        <f>E30+E31+E32+E34+E36+E38+E39</f>
        <v>3008568</v>
      </c>
      <c r="F41" s="1"/>
    </row>
    <row r="42" spans="1:6" ht="15.75" customHeight="1">
      <c r="A42" s="17">
        <v>31</v>
      </c>
      <c r="B42" s="58" t="s">
        <v>80</v>
      </c>
      <c r="C42" s="11">
        <v>69100</v>
      </c>
      <c r="D42" s="11">
        <v>125399</v>
      </c>
      <c r="E42" s="18">
        <v>125399</v>
      </c>
      <c r="F42" s="1"/>
    </row>
    <row r="43" spans="1:6" ht="15.75" customHeight="1">
      <c r="A43" s="17">
        <v>32</v>
      </c>
      <c r="B43" s="58" t="s">
        <v>81</v>
      </c>
      <c r="C43" s="11"/>
      <c r="D43" s="11"/>
      <c r="E43" s="18">
        <v>-80618</v>
      </c>
      <c r="F43" s="1"/>
    </row>
    <row r="44" spans="1:6" ht="15.75" customHeight="1">
      <c r="A44" s="17"/>
      <c r="B44" s="58"/>
      <c r="C44" s="11"/>
      <c r="D44" s="11"/>
      <c r="E44" s="18"/>
      <c r="F44" s="1"/>
    </row>
    <row r="45" spans="1:6" ht="15.75" customHeight="1">
      <c r="A45" s="61">
        <v>33</v>
      </c>
      <c r="B45" s="60" t="s">
        <v>128</v>
      </c>
      <c r="C45" s="41">
        <f>SUM(C41:C44)</f>
        <v>3244827</v>
      </c>
      <c r="D45" s="41">
        <f>SUM(D41:D44)</f>
        <v>3475514</v>
      </c>
      <c r="E45" s="43">
        <f>SUM(E41:E44)</f>
        <v>3053349</v>
      </c>
      <c r="F45" s="1"/>
    </row>
    <row r="46" spans="1:6" ht="15.75" customHeight="1">
      <c r="A46" s="65"/>
      <c r="B46" s="66"/>
      <c r="C46" s="67"/>
      <c r="D46" s="67"/>
      <c r="E46" s="68"/>
      <c r="F46" s="1"/>
    </row>
    <row r="47" spans="1:6" ht="15.75" customHeight="1">
      <c r="A47" s="14">
        <v>34</v>
      </c>
      <c r="B47" s="15" t="s">
        <v>82</v>
      </c>
      <c r="C47" s="12">
        <v>-349097</v>
      </c>
      <c r="D47" s="12">
        <v>-326952</v>
      </c>
      <c r="E47" s="69">
        <v>-325359</v>
      </c>
      <c r="F47" s="1"/>
    </row>
    <row r="48" spans="1:6" ht="15.75" customHeight="1">
      <c r="A48" s="14">
        <v>35</v>
      </c>
      <c r="B48" s="15" t="s">
        <v>83</v>
      </c>
      <c r="C48" s="12">
        <v>349097</v>
      </c>
      <c r="D48" s="12">
        <v>326952</v>
      </c>
      <c r="E48" s="69">
        <v>258585</v>
      </c>
      <c r="F48" s="1"/>
    </row>
    <row r="49" spans="1:6" ht="15.75" customHeight="1">
      <c r="A49" s="70">
        <v>36</v>
      </c>
      <c r="B49" s="71" t="s">
        <v>84</v>
      </c>
      <c r="C49" s="72"/>
      <c r="D49" s="72"/>
      <c r="E49" s="56">
        <v>-66774</v>
      </c>
      <c r="F49" s="1"/>
    </row>
  </sheetData>
  <mergeCells count="4">
    <mergeCell ref="D1:E1"/>
    <mergeCell ref="A4:E4"/>
    <mergeCell ref="A5:E5"/>
    <mergeCell ref="C9:D9"/>
  </mergeCells>
  <printOptions/>
  <pageMargins left="0.7479166666666667" right="0.37986111111111115" top="0.8" bottom="0.76" header="0.5118055555555556" footer="0.5118055555555556"/>
  <pageSetup fitToHeight="1" fitToWidth="1"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15"/>
  <dimension ref="A1:F26"/>
  <sheetViews>
    <sheetView tabSelected="1" workbookViewId="0" topLeftCell="A10">
      <selection activeCell="F25" sqref="F25"/>
    </sheetView>
  </sheetViews>
  <sheetFormatPr defaultColWidth="9.140625" defaultRowHeight="12.75"/>
  <cols>
    <col min="1" max="1" width="6.7109375" style="94" customWidth="1"/>
    <col min="2" max="2" width="55.57421875" style="3" customWidth="1"/>
    <col min="3" max="4" width="15.7109375" style="8" customWidth="1"/>
    <col min="5" max="5" width="14.7109375" style="8" customWidth="1"/>
    <col min="6" max="6" width="15.7109375" style="8" customWidth="1"/>
    <col min="7" max="16384" width="9.140625" style="3" customWidth="1"/>
  </cols>
  <sheetData>
    <row r="1" spans="1:6" ht="12.75">
      <c r="A1" s="73"/>
      <c r="B1" s="1"/>
      <c r="C1" s="2"/>
      <c r="D1" s="3"/>
      <c r="E1" s="3"/>
      <c r="F1" s="5" t="s">
        <v>109</v>
      </c>
    </row>
    <row r="2" spans="1:6" ht="12.75">
      <c r="A2" s="73"/>
      <c r="B2" s="1"/>
      <c r="C2" s="2"/>
      <c r="D2" s="3"/>
      <c r="E2" s="3"/>
      <c r="F2" s="4" t="s">
        <v>132</v>
      </c>
    </row>
    <row r="3" spans="1:6" ht="12.75">
      <c r="A3" s="73"/>
      <c r="B3" s="1"/>
      <c r="C3" s="2"/>
      <c r="D3" s="3"/>
      <c r="E3" s="3"/>
      <c r="F3" s="5"/>
    </row>
    <row r="4" spans="1:6" ht="12.75">
      <c r="A4" s="73"/>
      <c r="B4" s="1"/>
      <c r="C4" s="2"/>
      <c r="D4" s="5"/>
      <c r="E4" s="5"/>
      <c r="F4" s="5"/>
    </row>
    <row r="5" spans="1:6" ht="19.5">
      <c r="A5" s="123" t="s">
        <v>85</v>
      </c>
      <c r="B5" s="123"/>
      <c r="C5" s="123"/>
      <c r="D5" s="123"/>
      <c r="E5" s="123"/>
      <c r="F5" s="123"/>
    </row>
    <row r="6" spans="1:6" ht="20.25">
      <c r="A6" s="124" t="s">
        <v>133</v>
      </c>
      <c r="B6" s="124"/>
      <c r="C6" s="124"/>
      <c r="D6" s="124"/>
      <c r="E6" s="124"/>
      <c r="F6" s="124"/>
    </row>
    <row r="7" spans="1:6" ht="20.25">
      <c r="A7" s="16"/>
      <c r="B7" s="16"/>
      <c r="C7" s="74"/>
      <c r="D7" s="74"/>
      <c r="E7" s="74"/>
      <c r="F7" s="74"/>
    </row>
    <row r="8" spans="1:6" ht="20.25">
      <c r="A8" s="16"/>
      <c r="B8" s="16"/>
      <c r="C8" s="74"/>
      <c r="D8" s="74"/>
      <c r="E8" s="74"/>
      <c r="F8" s="74"/>
    </row>
    <row r="9" spans="1:6" ht="12.75">
      <c r="A9" s="73"/>
      <c r="B9" s="1"/>
      <c r="C9" s="2"/>
      <c r="D9" s="2"/>
      <c r="E9" s="2"/>
      <c r="F9" s="3"/>
    </row>
    <row r="10" spans="1:6" ht="12.75">
      <c r="A10" s="73"/>
      <c r="B10" s="1"/>
      <c r="C10" s="2"/>
      <c r="D10" s="2"/>
      <c r="E10" s="2"/>
      <c r="F10" s="4" t="s">
        <v>0</v>
      </c>
    </row>
    <row r="11" spans="1:6" s="80" customFormat="1" ht="63">
      <c r="A11" s="75" t="s">
        <v>54</v>
      </c>
      <c r="B11" s="76" t="s">
        <v>1</v>
      </c>
      <c r="C11" s="77" t="s">
        <v>20</v>
      </c>
      <c r="D11" s="77" t="s">
        <v>21</v>
      </c>
      <c r="E11" s="78" t="s">
        <v>86</v>
      </c>
      <c r="F11" s="79" t="s">
        <v>87</v>
      </c>
    </row>
    <row r="12" spans="1:6" ht="12.75">
      <c r="A12" s="81" t="s">
        <v>6</v>
      </c>
      <c r="B12" s="82" t="s">
        <v>88</v>
      </c>
      <c r="C12" s="10">
        <v>87051</v>
      </c>
      <c r="D12" s="10">
        <v>62114</v>
      </c>
      <c r="E12" s="83"/>
      <c r="F12" s="95">
        <v>62114</v>
      </c>
    </row>
    <row r="13" spans="1:6" ht="12.75">
      <c r="A13" s="84" t="s">
        <v>8</v>
      </c>
      <c r="B13" s="85" t="s">
        <v>89</v>
      </c>
      <c r="C13" s="11">
        <v>8286</v>
      </c>
      <c r="D13" s="11">
        <v>75060</v>
      </c>
      <c r="E13" s="42"/>
      <c r="F13" s="18">
        <v>75060</v>
      </c>
    </row>
    <row r="14" spans="1:6" ht="12.75">
      <c r="A14" s="84" t="s">
        <v>10</v>
      </c>
      <c r="B14" s="85" t="s">
        <v>131</v>
      </c>
      <c r="C14" s="11">
        <v>30062</v>
      </c>
      <c r="D14" s="11">
        <v>32322</v>
      </c>
      <c r="E14" s="42"/>
      <c r="F14" s="18">
        <v>32322</v>
      </c>
    </row>
    <row r="15" spans="1:6" ht="12.75">
      <c r="A15" s="84" t="s">
        <v>11</v>
      </c>
      <c r="B15" s="85" t="s">
        <v>90</v>
      </c>
      <c r="C15" s="11"/>
      <c r="D15" s="11"/>
      <c r="E15" s="42"/>
      <c r="F15" s="18"/>
    </row>
    <row r="16" spans="1:6" ht="12.75">
      <c r="A16" s="84" t="s">
        <v>12</v>
      </c>
      <c r="B16" s="85" t="s">
        <v>91</v>
      </c>
      <c r="C16" s="11">
        <v>125399</v>
      </c>
      <c r="D16" s="11">
        <v>169496</v>
      </c>
      <c r="E16" s="42"/>
      <c r="F16" s="18">
        <v>169496</v>
      </c>
    </row>
    <row r="17" spans="1:6" ht="12.75">
      <c r="A17" s="84" t="s">
        <v>92</v>
      </c>
      <c r="B17" s="85" t="s">
        <v>93</v>
      </c>
      <c r="C17" s="11">
        <v>-28413</v>
      </c>
      <c r="D17" s="11">
        <v>3749</v>
      </c>
      <c r="E17" s="42"/>
      <c r="F17" s="18">
        <v>3749</v>
      </c>
    </row>
    <row r="18" spans="1:6" ht="12.75">
      <c r="A18" s="84" t="s">
        <v>94</v>
      </c>
      <c r="B18" s="85" t="s">
        <v>95</v>
      </c>
      <c r="C18" s="11"/>
      <c r="D18" s="11"/>
      <c r="E18" s="42"/>
      <c r="F18" s="18"/>
    </row>
    <row r="19" spans="1:6" ht="12.75">
      <c r="A19" s="84"/>
      <c r="B19" s="85" t="s">
        <v>96</v>
      </c>
      <c r="C19" s="11"/>
      <c r="D19" s="11"/>
      <c r="E19" s="42"/>
      <c r="F19" s="18"/>
    </row>
    <row r="20" spans="1:6" ht="12.75">
      <c r="A20" s="84" t="s">
        <v>97</v>
      </c>
      <c r="B20" s="85" t="s">
        <v>98</v>
      </c>
      <c r="C20" s="11"/>
      <c r="D20" s="11"/>
      <c r="E20" s="42"/>
      <c r="F20" s="18"/>
    </row>
    <row r="21" spans="1:6" ht="12.75">
      <c r="A21" s="84" t="s">
        <v>99</v>
      </c>
      <c r="B21" s="85" t="s">
        <v>100</v>
      </c>
      <c r="C21" s="11"/>
      <c r="D21" s="11"/>
      <c r="E21" s="42"/>
      <c r="F21" s="18"/>
    </row>
    <row r="22" spans="1:6" ht="12.75">
      <c r="A22" s="84" t="s">
        <v>101</v>
      </c>
      <c r="B22" s="85" t="s">
        <v>108</v>
      </c>
      <c r="C22" s="11">
        <v>96986</v>
      </c>
      <c r="D22" s="11">
        <v>173245</v>
      </c>
      <c r="E22" s="42"/>
      <c r="F22" s="18">
        <v>173245</v>
      </c>
    </row>
    <row r="23" spans="1:6" ht="12.75">
      <c r="A23" s="84" t="s">
        <v>102</v>
      </c>
      <c r="B23" s="85" t="s">
        <v>103</v>
      </c>
      <c r="C23" s="11"/>
      <c r="D23" s="11"/>
      <c r="E23" s="42"/>
      <c r="F23" s="18"/>
    </row>
    <row r="24" spans="1:6" ht="12.75">
      <c r="A24" s="84" t="s">
        <v>104</v>
      </c>
      <c r="B24" s="86" t="s">
        <v>105</v>
      </c>
      <c r="C24" s="63">
        <v>96986</v>
      </c>
      <c r="D24" s="63">
        <v>136115</v>
      </c>
      <c r="E24" s="87"/>
      <c r="F24" s="64">
        <v>136115</v>
      </c>
    </row>
    <row r="25" spans="1:6" ht="12.75">
      <c r="A25" s="88" t="s">
        <v>106</v>
      </c>
      <c r="B25" s="89" t="s">
        <v>107</v>
      </c>
      <c r="C25" s="90"/>
      <c r="D25" s="90"/>
      <c r="E25" s="91"/>
      <c r="F25" s="96"/>
    </row>
    <row r="26" spans="1:6" ht="12.75">
      <c r="A26" s="92"/>
      <c r="B26" s="93"/>
      <c r="C26" s="2"/>
      <c r="D26" s="2"/>
      <c r="E26" s="2"/>
      <c r="F26" s="2"/>
    </row>
  </sheetData>
  <mergeCells count="2">
    <mergeCell ref="A5:F5"/>
    <mergeCell ref="A6:F6"/>
  </mergeCells>
  <printOptions horizontalCentered="1" verticalCentered="1"/>
  <pageMargins left="0.9840277777777778" right="0.9840277777777778" top="0.9840277777777778" bottom="0.9840277777777778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AZ 1997. ÉVI KÖLTSÉGVETÉSI BESZ.</dc:title>
  <dc:subject>TÁBLÁZATOK</dc:subject>
  <dc:creator>Erika</dc:creator>
  <cp:keywords/>
  <dc:description/>
  <cp:lastModifiedBy>user</cp:lastModifiedBy>
  <cp:lastPrinted>2011-04-14T08:24:46Z</cp:lastPrinted>
  <dcterms:created xsi:type="dcterms:W3CDTF">2003-08-01T08:42:53Z</dcterms:created>
  <dcterms:modified xsi:type="dcterms:W3CDTF">2011-04-15T11:54:19Z</dcterms:modified>
  <cp:category/>
  <cp:version/>
  <cp:contentType/>
  <cp:contentStatus/>
</cp:coreProperties>
</file>